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23040" windowHeight="9975" tabRatio="774"/>
  </bookViews>
  <sheets>
    <sheet name="INVESTMENT PORTFOLIO" sheetId="6" r:id="rId1"/>
    <sheet name="OFFICE PORTFOLIO" sheetId="7" r:id="rId2"/>
    <sheet name="INDUSTRIAL PORTFOLIO" sheetId="18" r:id="rId3"/>
    <sheet name="RETAIL PORTFOLIO" sheetId="8" r:id="rId4"/>
    <sheet name="OFFICE ASSETS" sheetId="13" r:id="rId5"/>
    <sheet name="INDUSTRIAL ASSETS" sheetId="15" r:id="rId6"/>
    <sheet name="RETAIL ASSETS" sheetId="14" r:id="rId7"/>
    <sheet name="NOI RECONCILIATION" sheetId="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2">#REF!</definedName>
    <definedName name="\A">#REF!</definedName>
    <definedName name="\B" localSheetId="2">#REF!</definedName>
    <definedName name="\B">#REF!</definedName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g" localSheetId="2">#REF!</definedName>
    <definedName name="\g">#REF!</definedName>
    <definedName name="\J" localSheetId="2">#REF!</definedName>
    <definedName name="\J">#REF!</definedName>
    <definedName name="\l" localSheetId="2">#REF!</definedName>
    <definedName name="\l">#REF!</definedName>
    <definedName name="\P" localSheetId="2">#REF!</definedName>
    <definedName name="\P">#REF!</definedName>
    <definedName name="\r" localSheetId="2">#REF!</definedName>
    <definedName name="\r">#REF!</definedName>
    <definedName name="\s" localSheetId="2">#REF!</definedName>
    <definedName name="\s">#REF!</definedName>
    <definedName name="\X" localSheetId="2">#REF!</definedName>
    <definedName name="\X">#REF!</definedName>
    <definedName name="___Ade1" localSheetId="2">'[1]Expiry Profile'!#REF!</definedName>
    <definedName name="___Ade1">'[1]Expiry Profile'!#REF!</definedName>
    <definedName name="___Aku1" localSheetId="2">'[1]Expiry Profile'!#REF!</definedName>
    <definedName name="___Aku1">'[1]Expiry Profile'!#REF!</definedName>
    <definedName name="___Ale1" localSheetId="2">'[1]Expiry Profile'!#REF!</definedName>
    <definedName name="___Ale1">'[1]Expiry Profile'!#REF!</definedName>
    <definedName name="___Arc1" localSheetId="2">'[1]Expiry Profile'!#REF!</definedName>
    <definedName name="___Arc1">'[1]Expiry Profile'!#REF!</definedName>
    <definedName name="___Ban1" localSheetId="2">'[1]Expiry Profile'!#REF!</definedName>
    <definedName name="___Ban1">'[1]Expiry Profile'!#REF!</definedName>
    <definedName name="___Bon1" localSheetId="2">'[1]Expiry Profile'!#REF!</definedName>
    <definedName name="___Bon1">'[1]Expiry Profile'!#REF!</definedName>
    <definedName name="___Che1" localSheetId="2">'[1]Expiry Profile'!#REF!</definedName>
    <definedName name="___Che1">'[1]Expiry Profile'!#REF!</definedName>
    <definedName name="___Cri1" localSheetId="2">'[1]Expiry Profile'!#REF!</definedName>
    <definedName name="___Cri1">'[1]Expiry Profile'!#REF!</definedName>
    <definedName name="___Don1" localSheetId="2">'[1]Expiry Profile'!#REF!</definedName>
    <definedName name="___Don1">'[1]Expiry Profile'!#REF!</definedName>
    <definedName name="___Hol1" localSheetId="2">'[1]Expiry Profile'!#REF!</definedName>
    <definedName name="___Hol1">'[1]Expiry Profile'!#REF!</definedName>
    <definedName name="___Jul1" localSheetId="2">'[1]Expiry Profile'!#REF!</definedName>
    <definedName name="___Jul1">'[1]Expiry Profile'!#REF!</definedName>
    <definedName name="___Kog1" localSheetId="2">'[1]Expiry Profile'!#REF!</definedName>
    <definedName name="___Kog1">'[1]Expiry Profile'!#REF!</definedName>
    <definedName name="___Min1" localSheetId="2">'[1]Expiry Profile'!#REF!</definedName>
    <definedName name="___Min1">'[1]Expiry Profile'!#REF!</definedName>
    <definedName name="___Pen1" localSheetId="2">'[1]Expiry Profile'!#REF!</definedName>
    <definedName name="___Pen1">'[1]Expiry Profile'!#REF!</definedName>
    <definedName name="___Roc1" localSheetId="2">'[1]Expiry Profile'!#REF!</definedName>
    <definedName name="___Roc1">'[1]Expiry Profile'!#REF!</definedName>
    <definedName name="___Rod1" localSheetId="2">'[1]Expiry Profile'!#REF!</definedName>
    <definedName name="___Rod1">'[1]Expiry Profile'!#REF!</definedName>
    <definedName name="___Sil1" localSheetId="2">'[1]Expiry Profile'!#REF!</definedName>
    <definedName name="___Sil1">'[1]Expiry Profile'!#REF!</definedName>
    <definedName name="___Wen1" localSheetId="2">'[1]Expiry Profile'!#REF!</definedName>
    <definedName name="___Wen1">'[1]Expiry Profile'!#REF!</definedName>
    <definedName name="___Wod1" localSheetId="2">'[1]Expiry Profile'!#REF!</definedName>
    <definedName name="___Wod1">'[1]Expiry Profile'!#REF!</definedName>
    <definedName name="__Ade1" localSheetId="2">'[1]Expiry Profile'!#REF!</definedName>
    <definedName name="__Ade1">'[1]Expiry Profile'!#REF!</definedName>
    <definedName name="__Aku1" localSheetId="2">'[1]Expiry Profile'!#REF!</definedName>
    <definedName name="__Aku1">'[1]Expiry Profile'!#REF!</definedName>
    <definedName name="__Ale1" localSheetId="2">'[1]Expiry Profile'!#REF!</definedName>
    <definedName name="__Ale1">'[1]Expiry Profile'!#REF!</definedName>
    <definedName name="__Arc1" localSheetId="2">'[1]Expiry Profile'!#REF!</definedName>
    <definedName name="__Arc1">'[1]Expiry Profile'!#REF!</definedName>
    <definedName name="__Ban1" localSheetId="2">'[1]Expiry Profile'!#REF!</definedName>
    <definedName name="__Ban1">'[1]Expiry Profile'!#REF!</definedName>
    <definedName name="__Bon1" localSheetId="2">'[1]Expiry Profile'!#REF!</definedName>
    <definedName name="__Bon1">'[1]Expiry Profile'!#REF!</definedName>
    <definedName name="__Che1" localSheetId="2">'[1]Expiry Profile'!#REF!</definedName>
    <definedName name="__Che1">'[1]Expiry Profile'!#REF!</definedName>
    <definedName name="__Cri1" localSheetId="2">'[1]Expiry Profile'!#REF!</definedName>
    <definedName name="__Cri1">'[1]Expiry Profile'!#REF!</definedName>
    <definedName name="__Don1" localSheetId="2">'[1]Expiry Profile'!#REF!</definedName>
    <definedName name="__Don1">'[1]Expiry Profile'!#REF!</definedName>
    <definedName name="__Hol1" localSheetId="2">'[1]Expiry Profile'!#REF!</definedName>
    <definedName name="__Hol1">'[1]Expiry Profile'!#REF!</definedName>
    <definedName name="__Jul1" localSheetId="2">'[1]Expiry Profile'!#REF!</definedName>
    <definedName name="__Jul1">'[1]Expiry Profile'!#REF!</definedName>
    <definedName name="__Kog1" localSheetId="2">'[1]Expiry Profile'!#REF!</definedName>
    <definedName name="__Kog1">'[1]Expiry Profile'!#REF!</definedName>
    <definedName name="__Min1" localSheetId="2">'[1]Expiry Profile'!#REF!</definedName>
    <definedName name="__Min1">'[1]Expiry Profile'!#REF!</definedName>
    <definedName name="__Pen1" localSheetId="2">'[1]Expiry Profile'!#REF!</definedName>
    <definedName name="__Pen1">'[1]Expiry Profile'!#REF!</definedName>
    <definedName name="__Roc1" localSheetId="2">'[1]Expiry Profile'!#REF!</definedName>
    <definedName name="__Roc1">'[1]Expiry Profile'!#REF!</definedName>
    <definedName name="__Rod1" localSheetId="2">'[1]Expiry Profile'!#REF!</definedName>
    <definedName name="__Rod1">'[1]Expiry Profile'!#REF!</definedName>
    <definedName name="__Sil1" localSheetId="2">'[1]Expiry Profile'!#REF!</definedName>
    <definedName name="__Sil1">'[1]Expiry Profile'!#REF!</definedName>
    <definedName name="__Wen1" localSheetId="2">'[1]Expiry Profile'!#REF!</definedName>
    <definedName name="__Wen1">'[1]Expiry Profile'!#REF!</definedName>
    <definedName name="__Wod1" localSheetId="2">'[1]Expiry Profile'!#REF!</definedName>
    <definedName name="__Wod1">'[1]Expiry Profile'!#REF!</definedName>
    <definedName name="_3720">+#REF!+#REF!+#REF!+#REF!+#REF!+#REF!+#REF!+#REF!+#REF!+#REF!+#REF!+#REF!+#REF!+#REF!+#REF!+#REF!+#REF!+#REF!+#REF!+#REF!+#REF!+#REF!+#REF!+#REF!+#REF!+#REF!+#REF!+#REF!</definedName>
    <definedName name="_3731">+#REF!+#REF!+#REF!+#REF!+#REF!+#REF!+#REF!+#REF!+#REF!+#REF!+#REF!+#REF!+#REF!+#REF!+#REF!+#REF!+#REF!+#REF!+#REF!+#REF!+#REF!+#REF!+#REF!+#REF!+#REF!+#REF!+#REF!+#REF!</definedName>
    <definedName name="_3732">_3731+#REF!+#REF!+#REF!+#REF!+#REF!+#REF!+#REF!+#REF!+#REF!+#REF!+#REF!+#REF!+#REF!+#REF!+#REF!+#REF!+#REF!+#REF!+#REF!+#REF!+#REF!+#REF!+#REF!+#REF!+#REF!+#REF!+#REF!</definedName>
    <definedName name="_3800">+#REF!+#REF!+#REF!+#REF!+#REF!+#REF!+#REF!+#REF!+#REF!+#REF!+#REF!+#REF!+#REF!+#REF!+#REF!+#REF!+#REF!+#REF!+#REF!+#REF!+#REF!+#REF!+#REF!+#REF!+#REF!+#REF!+#REF!+#REF!</definedName>
    <definedName name="_3801">_3800+#REF!+#REF!+#REF!+#REF!+#REF!+#REF!+#REF!+#REF!+#REF!+#REF!+#REF!+#REF!+#REF!+#REF!+#REF!+#REF!+#REF!+#REF!+#REF!+#REF!+#REF!+#REF!+#REF!+#REF!+#REF!+#REF!+#REF!</definedName>
    <definedName name="_3802">_3801+#REF!+#REF!+#REF!+#REF!+#REF!+#REF!+#REF!+#REF!+#REF!+#REF!+#REF!+#REF!+#REF!+#REF!+#REF!+#REF!+#REF!+#REF!+#REF!+#REF!+#REF!+#REF!+#REF!+#REF!+#REF!+#REF!+#REF!</definedName>
    <definedName name="_5720">+#REF!+#REF!+#REF!+#REF!+#REF!+#REF!+#REF!+#REF!+#REF!+#REF!+#REF!+#REF!+#REF!+#REF!+#REF!+#REF!+#REF!+#REF!+#REF!+#REF!+#REF!+#REF!+#REF!+#REF!+#REF!+#REF!+#REF!+#REF!</definedName>
    <definedName name="_5731">+#REF!+#REF!+#REF!+#REF!+#REF!+#REF!+#REF!+#REF!+#REF!+#REF!+#REF!+#REF!+#REF!+#REF!+#REF!+#REF!+#REF!+#REF!+#REF!+#REF!+#REF!+#REF!+#REF!+#REF!+#REF!+#REF!+#REF!+#REF!</definedName>
    <definedName name="_5732">_5731+#REF!+#REF!+#REF!+#REF!+#REF!+#REF!+#REF!+#REF!+#REF!+#REF!+#REF!+#REF!+#REF!+#REF!+#REF!+#REF!+#REF!+#REF!+#REF!+#REF!+#REF!+#REF!+#REF!+#REF!+#REF!+#REF!+#REF!</definedName>
    <definedName name="_7720">+#REF!+#REF!+#REF!+#REF!+#REF!+#REF!+#REF!+#REF!+#REF!+#REF!+#REF!+#REF!+#REF!+#REF!+#REF!+#REF!+#REF!+#REF!+#REF!+#REF!+#REF!+#REF!+#REF!+#REF!+#REF!+#REF!+#REF!+#REF!</definedName>
    <definedName name="_7731">+#REF!+#REF!+#REF!+#REF!+#REF!+#REF!+#REF!+#REF!+#REF!+#REF!+#REF!+#REF!+#REF!+#REF!+#REF!+#REF!+#REF!+#REF!+#REF!+#REF!+#REF!+#REF!+#REF!+#REF!+#REF!+#REF!+#REF!+#REF!</definedName>
    <definedName name="_7732">_7731+#REF!+#REF!+#REF!+#REF!+#REF!+#REF!+#REF!+#REF!+#REF!+#REF!+#REF!+#REF!+#REF!+#REF!+#REF!+#REF!+#REF!+#REF!+#REF!+#REF!+#REF!+#REF!+#REF!+#REF!+#REF!+#REF!+#REF!</definedName>
    <definedName name="_9720">+#REF!+#REF!+#REF!+#REF!+#REF!+#REF!+#REF!+#REF!+#REF!+#REF!+#REF!+#REF!+#REF!+#REF!+#REF!+#REF!+#REF!+#REF!+#REF!+#REF!+#REF!+#REF!+#REF!+#REF!+#REF!+#REF!+#REF!+#REF!</definedName>
    <definedName name="_9731">+#REF!+#REF!+#REF!+#REF!+#REF!+#REF!+#REF!+#REF!+#REF!+#REF!+#REF!+#REF!+#REF!+#REF!+#REF!+#REF!+#REF!+#REF!+#REF!+#REF!+#REF!+#REF!+#REF!+#REF!+#REF!+#REF!+#REF!+#REF!</definedName>
    <definedName name="_9732">_9731+#REF!+#REF!+#REF!+#REF!+#REF!+#REF!+#REF!+#REF!+#REF!+#REF!+#REF!+#REF!+#REF!+#REF!+#REF!+#REF!+#REF!+#REF!+#REF!+#REF!+#REF!+#REF!+#REF!+#REF!+#REF!+#REF!+#REF!</definedName>
    <definedName name="_Ade1" localSheetId="2">'[2]Expiry Profile'!#REF!</definedName>
    <definedName name="_Ade1">'[2]Expiry Profile'!#REF!</definedName>
    <definedName name="_Aku1" localSheetId="2">'[2]Expiry Profile'!#REF!</definedName>
    <definedName name="_Aku1">'[2]Expiry Profile'!#REF!</definedName>
    <definedName name="_Ale1" localSheetId="2">'[2]Expiry Profile'!#REF!</definedName>
    <definedName name="_Ale1">'[2]Expiry Profile'!#REF!</definedName>
    <definedName name="_Arc1" localSheetId="2">'[2]Expiry Profile'!#REF!</definedName>
    <definedName name="_Arc1">'[2]Expiry Profile'!#REF!</definedName>
    <definedName name="_Ban1" localSheetId="2">'[2]Expiry Profile'!#REF!</definedName>
    <definedName name="_Ban1">'[2]Expiry Profile'!#REF!</definedName>
    <definedName name="_Bon1" localSheetId="2">'[2]Expiry Profile'!#REF!</definedName>
    <definedName name="_Bon1">'[2]Expiry Profile'!#REF!</definedName>
    <definedName name="_Che1" localSheetId="2">'[2]Expiry Profile'!#REF!</definedName>
    <definedName name="_Che1">'[2]Expiry Profile'!#REF!</definedName>
    <definedName name="_Cri1" localSheetId="2">'[2]Expiry Profile'!#REF!</definedName>
    <definedName name="_Cri1">'[2]Expiry Profile'!#REF!</definedName>
    <definedName name="_Don1" localSheetId="2">'[2]Expiry Profile'!#REF!</definedName>
    <definedName name="_Don1">'[2]Expiry Profile'!#REF!</definedName>
    <definedName name="_Hol1" localSheetId="2">'[2]Expiry Profile'!#REF!</definedName>
    <definedName name="_Hol1">'[2]Expiry Profile'!#REF!</definedName>
    <definedName name="_Jul1" localSheetId="2">'[2]Expiry Profile'!#REF!</definedName>
    <definedName name="_Jul1">'[2]Expiry Profile'!#REF!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Kog1" localSheetId="2">'[2]Expiry Profile'!#REF!</definedName>
    <definedName name="_Kog1">'[2]Expiry Profile'!#REF!</definedName>
    <definedName name="_Min1" localSheetId="2">'[2]Expiry Profile'!#REF!</definedName>
    <definedName name="_Min1">'[2]Expiry Profile'!#REF!</definedName>
    <definedName name="_Order1" hidden="1">255</definedName>
    <definedName name="_Order2" hidden="1">255</definedName>
    <definedName name="_Pen1" localSheetId="2">'[2]Expiry Profile'!#REF!</definedName>
    <definedName name="_Pen1">'[2]Expiry Profile'!#REF!</definedName>
    <definedName name="_Roc1" localSheetId="2">'[2]Expiry Profile'!#REF!</definedName>
    <definedName name="_Roc1">'[2]Expiry Profile'!#REF!</definedName>
    <definedName name="_Rod1" localSheetId="2">'[2]Expiry Profile'!#REF!</definedName>
    <definedName name="_Rod1">'[2]Expiry Profile'!#REF!</definedName>
    <definedName name="_Sil1" localSheetId="2">'[2]Expiry Profile'!#REF!</definedName>
    <definedName name="_Sil1">'[2]Expiry Profile'!#REF!</definedName>
    <definedName name="_Sort" localSheetId="2" hidden="1">#REF!</definedName>
    <definedName name="_Sort" hidden="1">#REF!</definedName>
    <definedName name="_Wen1" localSheetId="2">'[2]Expiry Profile'!#REF!</definedName>
    <definedName name="_Wen1">'[2]Expiry Profile'!#REF!</definedName>
    <definedName name="_Wod1" localSheetId="2">'[2]Expiry Profile'!#REF!</definedName>
    <definedName name="_Wod1">'[2]Expiry Profile'!#REF!</definedName>
    <definedName name="Acquisition_cost_percent" localSheetId="2">[3]TWWH!#REF!</definedName>
    <definedName name="Acquisition_cost_percent">[3]TWWH!#REF!</definedName>
    <definedName name="Ade" localSheetId="2">#REF!</definedName>
    <definedName name="Ade">#REF!</definedName>
    <definedName name="ADR" localSheetId="2">#REF!</definedName>
    <definedName name="ADR">#REF!</definedName>
    <definedName name="Aku" localSheetId="2">#REF!</definedName>
    <definedName name="Aku">#REF!</definedName>
    <definedName name="Ale" localSheetId="2">#REF!</definedName>
    <definedName name="Ale">#REF!</definedName>
    <definedName name="Arc" localSheetId="2">#REF!</definedName>
    <definedName name="Arc">#REF!</definedName>
    <definedName name="Argyle" localSheetId="2">#REF!</definedName>
    <definedName name="Argyle">#REF!</definedName>
    <definedName name="Argyle1" localSheetId="2">'[1]Expiry Profile'!#REF!</definedName>
    <definedName name="Argyle1">'[1]Expiry Profile'!#REF!</definedName>
    <definedName name="ASD" localSheetId="2">'[4]Income Statment'!#REF!</definedName>
    <definedName name="ASD">'[4]Income Statment'!#REF!</definedName>
    <definedName name="_xlnm.Auto_Close_Sheet" localSheetId="2">[5]FADRVR32!Local_Close_Sheet</definedName>
    <definedName name="_xlnm.Auto_Close_Sheet">[5]FADRVR32!Local_Close_Sheet</definedName>
    <definedName name="avg_debt">[6]DEBT!$A$30:$IV$30</definedName>
    <definedName name="avg_dist">'[6]QTRLY CALCS'!$A$12:$IV$12</definedName>
    <definedName name="B" localSheetId="2">#REF!</definedName>
    <definedName name="B">#REF!</definedName>
    <definedName name="Bankstown" localSheetId="2">'[1]Expiry Profile'!#REF!</definedName>
    <definedName name="Bankstown">'[1]Expiry Profile'!#REF!</definedName>
    <definedName name="Bankstown2" localSheetId="2">#REF!</definedName>
    <definedName name="Bankstown2">#REF!</definedName>
    <definedName name="Basic_fee_percent" localSheetId="2">#REF!</definedName>
    <definedName name="Basic_fee_percent">#REF!</definedName>
    <definedName name="Bond" localSheetId="2">'[1]Expiry Profile'!#REF!</definedName>
    <definedName name="Bond">'[1]Expiry Profile'!#REF!</definedName>
    <definedName name="Borrowing_costs_percent" localSheetId="2">[3]TWWH!#REF!</definedName>
    <definedName name="Borrowing_costs_percent">[3]TWWH!#REF!</definedName>
    <definedName name="Buranda" localSheetId="2">#REF!</definedName>
    <definedName name="Buranda">#REF!</definedName>
    <definedName name="Buranda1" localSheetId="2">'[1]Expiry Profile'!#REF!</definedName>
    <definedName name="Buranda1">'[1]Expiry Profile'!#REF!</definedName>
    <definedName name="Category">[7]Parameters!$B$5</definedName>
    <definedName name="Cen" localSheetId="2">#REF!</definedName>
    <definedName name="Cen">#REF!</definedName>
    <definedName name="Central_cost_percent" localSheetId="2">#REF!</definedName>
    <definedName name="Central_cost_percent">#REF!</definedName>
    <definedName name="Che" localSheetId="2">#REF!</definedName>
    <definedName name="Che">#REF!</definedName>
    <definedName name="Cher" localSheetId="2">#REF!</definedName>
    <definedName name="Cher">#REF!</definedName>
    <definedName name="Cher1" localSheetId="2">'[1]Expiry Profile'!#REF!</definedName>
    <definedName name="Cher1">'[1]Expiry Profile'!#REF!</definedName>
    <definedName name="Cherrybrook" localSheetId="2">#REF!</definedName>
    <definedName name="Cherrybrook">#REF!</definedName>
    <definedName name="CMBSP" localSheetId="2">[8]Personnel!#REF!</definedName>
    <definedName name="CMBSP">[8]Personnel!#REF!</definedName>
    <definedName name="CMBSTest" localSheetId="2">[8]Personnel!#REF!</definedName>
    <definedName name="CMBSTest">[8]Personnel!#REF!</definedName>
    <definedName name="com">[9]Dropdowns!$C$1:$C$2</definedName>
    <definedName name="Commercial">#N/A</definedName>
    <definedName name="Cooleman" localSheetId="2">#REF!</definedName>
    <definedName name="Cooleman">#REF!</definedName>
    <definedName name="Cooleman1" localSheetId="2">'[1]Expiry Profile'!#REF!</definedName>
    <definedName name="Cooleman1">'[1]Expiry Profile'!#REF!</definedName>
    <definedName name="CORP_PL">'[6]CORP BASE'!$F$8:$Y$71</definedName>
    <definedName name="CPI" localSheetId="2">#REF!</definedName>
    <definedName name="CPI">#REF!</definedName>
    <definedName name="Cri" localSheetId="2">#REF!</definedName>
    <definedName name="Cri">#REF!</definedName>
    <definedName name="Current_Forecast">[6]NSW!$G$5:$Z$847</definedName>
    <definedName name="dddd">+#REF!+#REF!+#REF!+#REF!+#REF!+#REF!+#REF!+#REF!+#REF!+#REF!+#REF!+#REF!+#REF!+#REF!+#REF!+#REF!+#REF!+#REF!+#REF!+#REF!+#REF!+#REF!+#REF!+#REF!+#REF!+#REF!+#REF!+#REF!</definedName>
    <definedName name="Discount_Rate" localSheetId="2">[3]TWWH!#REF!</definedName>
    <definedName name="Discount_Rate">[3]TWWH!#REF!</definedName>
    <definedName name="DME_Dirty" hidden="1">"False"</definedName>
    <definedName name="Don" localSheetId="2">#REF!</definedName>
    <definedName name="Don">#REF!</definedName>
    <definedName name="FinPeriod">[9]Parameters!$B$6</definedName>
    <definedName name="Fixed_expenses" localSheetId="2">#REF!</definedName>
    <definedName name="Fixed_expenses">#REF!</definedName>
    <definedName name="FM_PL">'[6]FM BASE'!$F$8:$Y$71</definedName>
    <definedName name="G" localSheetId="2">#REF!</definedName>
    <definedName name="G">#REF!</definedName>
    <definedName name="GOP_percent_year1" localSheetId="2">#REF!</definedName>
    <definedName name="GOP_percent_year1">#REF!</definedName>
    <definedName name="GOP_percent_year2" localSheetId="2">#REF!</definedName>
    <definedName name="GOP_percent_year2">#REF!</definedName>
    <definedName name="GOP_percent_year3" localSheetId="2">#REF!</definedName>
    <definedName name="GOP_percent_year3">#REF!</definedName>
    <definedName name="Group">[7]Parameters!$B$3</definedName>
    <definedName name="HOMES_PL">'[6]HOMES BASE'!$F$8:$Y$71</definedName>
    <definedName name="HOT_PL">'[6]HOT BASE'!$F$8:$Y$71</definedName>
    <definedName name="Huntingwood" localSheetId="2">'[1]Expiry Profile'!#REF!</definedName>
    <definedName name="Huntingwood">'[1]Expiry Profile'!#REF!</definedName>
    <definedName name="Immediate_capex" localSheetId="2">[3]TWWH!#REF!</definedName>
    <definedName name="Immediate_capex">[3]TWWH!#REF!</definedName>
    <definedName name="Incentive_fee_percent" localSheetId="2">#REF!</definedName>
    <definedName name="Incentive_fee_percent">#REF!</definedName>
    <definedName name="Interest_Rate" localSheetId="2">[3]TWWH!#REF!</definedName>
    <definedName name="Interest_Rate">[3]TWWH!#REF!</definedName>
    <definedName name="INV_PL">'[6]INV BASE'!$F$8:$Y$71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Jul" localSheetId="2">#REF!</definedName>
    <definedName name="Jul">#REF!</definedName>
    <definedName name="Julius" localSheetId="2">#REF!</definedName>
    <definedName name="Julius">#REF!</definedName>
    <definedName name="Kog" localSheetId="2">#REF!</definedName>
    <definedName name="Kog">#REF!</definedName>
    <definedName name="Kogarah" localSheetId="2">#REF!</definedName>
    <definedName name="Kogarah">#REF!</definedName>
    <definedName name="Last_Forecast">[6]NSW!$AB$5:$AU$847</definedName>
    <definedName name="Lismore" localSheetId="2">#REF!</definedName>
    <definedName name="Lismore">#REF!</definedName>
    <definedName name="Lismore1" localSheetId="2">'[1]Expiry Profile'!#REF!</definedName>
    <definedName name="Lismore1">'[1]Expiry Profile'!#REF!</definedName>
    <definedName name="LVR_percent" localSheetId="2">[3]TWWH!#REF!</definedName>
    <definedName name="LVR_percent">[3]TWWH!#REF!</definedName>
    <definedName name="MgmtSchedules">[10]Lists!$D$2:$E$13</definedName>
    <definedName name="MILLION" localSheetId="2">#REF!</definedName>
    <definedName name="MILLION">#REF!</definedName>
    <definedName name="Min" localSheetId="2">#REF!</definedName>
    <definedName name="Min">#REF!</definedName>
    <definedName name="MIRVAC">[11]Mirvac!$A$2:$K$112</definedName>
    <definedName name="NewDate">[12]Allocation!$C$1</definedName>
    <definedName name="NewInflow">[12]Allocation!$D$1</definedName>
    <definedName name="NewInt">[12]Allocation!$H$1</definedName>
    <definedName name="NewInvent">[12]Allocation!$G$1</definedName>
    <definedName name="NewOutflow">[12]Allocation!$E$1</definedName>
    <definedName name="NewProfit">[12]Allocation!$K$1</definedName>
    <definedName name="NewProject">[12]Allocation!$B$1</definedName>
    <definedName name="NSW_PL">'[6]NSW BASE'!$F$8:$Y$71</definedName>
    <definedName name="Number_of_rooms" localSheetId="2">#REF!</definedName>
    <definedName name="Number_of_rooms">#REF!</definedName>
    <definedName name="Number_of_years_to_hold" localSheetId="2">[3]TWWH!#REF!</definedName>
    <definedName name="Number_of_years_to_hold">[3]TWWH!#REF!</definedName>
    <definedName name="NvsEndTime">38566.3627430556</definedName>
    <definedName name="Occ_year1" localSheetId="2">#REF!</definedName>
    <definedName name="Occ_year1">#REF!</definedName>
    <definedName name="Occ_year2" localSheetId="2">#REF!</definedName>
    <definedName name="Occ_year2">#REF!</definedName>
    <definedName name="Occ_year3" localSheetId="2">#REF!</definedName>
    <definedName name="Occ_year3">#REF!</definedName>
    <definedName name="OldDate">[12]Allocation!$C$2</definedName>
    <definedName name="OldInflow">[12]Allocation!$D$2</definedName>
    <definedName name="OldInt">[12]Allocation!$H$2</definedName>
    <definedName name="OldInvent">[12]Allocation!$G$2</definedName>
    <definedName name="OldOutflow">[12]Allocation!$E$2</definedName>
    <definedName name="OldProfit">[12]Allocation!$K$2</definedName>
    <definedName name="OldProject">[12]Allocation!$B$2</definedName>
    <definedName name="OTH_PL">[6]OTHER!$F$8:$Y$71</definedName>
    <definedName name="Other_revenue_percent" localSheetId="2">#REF!</definedName>
    <definedName name="Other_revenue_percent">#REF!</definedName>
    <definedName name="ownership1">[9]Dropdowns!$A$1:$A$6</definedName>
    <definedName name="Pen" localSheetId="2">#REF!</definedName>
    <definedName name="Pen">#REF!</definedName>
    <definedName name="Period">[7]Parameters!$B$2</definedName>
    <definedName name="PeriodName">[10]Lists!$A$2:$A$13</definedName>
    <definedName name="Pinelands" localSheetId="2">#REF!</definedName>
    <definedName name="Pinelands">#REF!</definedName>
    <definedName name="Pinelands1" localSheetId="2">'[1]Expiry Profile'!#REF!</definedName>
    <definedName name="Pinelands1">'[1]Expiry Profile'!#REF!</definedName>
    <definedName name="PL_BASE">[6]OTHER!$F$7:$Y$71</definedName>
    <definedName name="POST_SS_BS_REC_VALUES">'[6]MGR_POST SS'!$BN$77:$CF$128</definedName>
    <definedName name="POST_SS_BS_VAR_LFM">'[6]MGR_POST SS'!$AT$77:$BL$128</definedName>
    <definedName name="POST_SS_CF_REC_VALUES">'[6]MGR_POST SS'!$BN$132:$CF$169</definedName>
    <definedName name="POST_SS_CF_VAR_LFM">'[6]MGR_POST SS'!$AT$132:$BL$169</definedName>
    <definedName name="POST_SS_PL_REC_VALUES">'[6]MGR_POST SS'!$BN$5:$CF$72</definedName>
    <definedName name="POST_SS_PL_VAR_LFM">'[6]MGR_POST SS'!$AT$5:$BL$72</definedName>
    <definedName name="PRE_SS_BS_REC_VALUES">'[6]MGR_PRE SS'!$BN$77:$CF$128</definedName>
    <definedName name="PRE_SS_BS_VAR_LFM">'[6]MGR_PRE SS'!$AT$77:$BL$128</definedName>
    <definedName name="PRE_SS_CF_REC_VALUES">'[6]MGR_PRE SS'!$BN$132:$CF$162</definedName>
    <definedName name="PRE_SS_CF_VAR_LFM">'[6]MGR_PRE SS'!$AT$132:$BL$162</definedName>
    <definedName name="PRE_SS_PL_REC_VALUES">'[6]MGR_PRE SS'!$BN$5:$CF$72</definedName>
    <definedName name="PRE_SS_PL_VAR_LFM">'[6]MGR_PRE SS'!$AT$5:$BL$72</definedName>
    <definedName name="_xlnm.Print_Area" localSheetId="5">'INDUSTRIAL ASSETS'!$A$1:$V$27</definedName>
    <definedName name="_xlnm.Print_Area" localSheetId="2">'INDUSTRIAL PORTFOLIO'!$A$1:$P$32</definedName>
    <definedName name="_xlnm.Print_Area" localSheetId="0">'INVESTMENT PORTFOLIO'!$A$1:$K$53</definedName>
    <definedName name="_xlnm.Print_Area" localSheetId="4">'OFFICE ASSETS'!$A$1:$W$41</definedName>
    <definedName name="_xlnm.Print_Area" localSheetId="1">'OFFICE PORTFOLIO'!$A$1:$O$57</definedName>
    <definedName name="_xlnm.Print_Area" localSheetId="6">'RETAIL ASSETS'!$A$1:$X$27</definedName>
    <definedName name="_xlnm.Print_Area" localSheetId="3">'RETAIL PORTFOLIO'!$A$1:$P$32</definedName>
    <definedName name="PRINT_TITLES_MI" localSheetId="2">#REF!</definedName>
    <definedName name="PRINT_TITLES_MI">#REF!</definedName>
    <definedName name="Purchase_price" localSheetId="2">[3]TWWH!#REF!</definedName>
    <definedName name="Purchase_price">[3]TWWH!#REF!</definedName>
    <definedName name="QLD_PL">'[6]QLD BASE'!$F$8:$X$71</definedName>
    <definedName name="Rate_growth_year1" localSheetId="2">#REF!</definedName>
    <definedName name="Rate_growth_year1">#REF!</definedName>
    <definedName name="Rate_growth_year2" localSheetId="2">#REF!</definedName>
    <definedName name="Rate_growth_year2">#REF!</definedName>
    <definedName name="Rate_growth_year3" localSheetId="2">#REF!</definedName>
    <definedName name="Rate_growth_year3">#REF!</definedName>
    <definedName name="REC_SHEET">[6]REC!$B$1</definedName>
    <definedName name="Rent_percent" localSheetId="2">#REF!</definedName>
    <definedName name="Rent_percent">#REF!</definedName>
    <definedName name="Roc" localSheetId="2">#REF!</definedName>
    <definedName name="Roc">#REF!</definedName>
    <definedName name="Rod" localSheetId="2">#REF!</definedName>
    <definedName name="Rod">#REF!</definedName>
    <definedName name="Salmon" localSheetId="2">#REF!</definedName>
    <definedName name="Salmon">#REF!</definedName>
    <definedName name="SBP" localSheetId="2">[8]Personnel!#REF!</definedName>
    <definedName name="SBP">[8]Personnel!#REF!</definedName>
    <definedName name="Scrivener" localSheetId="2">'[1]Expiry Profile'!#REF!</definedName>
    <definedName name="Scrivener">'[1]Expiry Profile'!#REF!</definedName>
    <definedName name="sdf">[13]Dropdowns!$C$1:$C$2</definedName>
    <definedName name="Selling_costs_percent" localSheetId="2">[3]TWWH!#REF!</definedName>
    <definedName name="Selling_costs_percent">[3]TWWH!#REF!</definedName>
    <definedName name="SF_percent_year1" localSheetId="2">#REF!</definedName>
    <definedName name="SF_percent_year1">#REF!</definedName>
    <definedName name="SF_percent_year2" localSheetId="2">#REF!</definedName>
    <definedName name="SF_percent_year2">#REF!</definedName>
    <definedName name="SF_percent_year3" localSheetId="2">#REF!</definedName>
    <definedName name="SF_percent_year3">#REF!</definedName>
    <definedName name="SF_percent_year4" localSheetId="2">#REF!</definedName>
    <definedName name="SF_percent_year4">#REF!</definedName>
    <definedName name="SheetState" hidden="1">"'2:-1:2:2:2:2:2:-1:2:2:2:2:2:2"</definedName>
    <definedName name="Spr" localSheetId="2">#REF!</definedName>
    <definedName name="Spr">#REF!</definedName>
    <definedName name="Springfield" localSheetId="2">#REF!</definedName>
    <definedName name="Springfield">#REF!</definedName>
    <definedName name="ss" hidden="1">{"CF SUMMARY",#N/A,FALSE,"Cash Flow"}</definedName>
    <definedName name="ss_1" hidden="1">{"CF SUMMARY",#N/A,FALSE,"Cash Flow"}</definedName>
    <definedName name="ss_2" hidden="1">{"CF SUMMARY",#N/A,FALSE,"Cash Flow"}</definedName>
    <definedName name="ss_3" hidden="1">{"CF SUMMARY",#N/A,FALSE,"Cash Flow"}</definedName>
    <definedName name="ss_4" hidden="1">{"CF SUMMARY",#N/A,FALSE,"Cash Flow"}</definedName>
    <definedName name="ss_5" hidden="1">{"CF SUMMARY",#N/A,FALSE,"Cash Flow"}</definedName>
    <definedName name="Starting_year" localSheetId="2">#REF!</definedName>
    <definedName name="Starting_year">#REF!</definedName>
    <definedName name="T" localSheetId="2">#REF!</definedName>
    <definedName name="T">#REF!</definedName>
    <definedName name="Taree" localSheetId="2">#REF!</definedName>
    <definedName name="Taree">#REF!</definedName>
    <definedName name="Taree1" localSheetId="2">'[1]Expiry Profile'!#REF!</definedName>
    <definedName name="Taree1">'[1]Expiry Profile'!#REF!</definedName>
    <definedName name="Terminal_cap_rate" localSheetId="2">[3]TWWH!#REF!</definedName>
    <definedName name="Terminal_cap_rate">[3]TWWH!#REF!</definedName>
    <definedName name="U" localSheetId="2">#REF!</definedName>
    <definedName name="U">#REF!</definedName>
    <definedName name="VIC_PL">'[6]VIC BASE'!$F$8:$Y$71</definedName>
    <definedName name="WA_PL">'[6]WA BASE'!$F$8:$Y$71</definedName>
    <definedName name="Wal" localSheetId="2">#REF!</definedName>
    <definedName name="Wal">#REF!</definedName>
    <definedName name="Wen" localSheetId="2">#REF!</definedName>
    <definedName name="Wen">#REF!</definedName>
    <definedName name="Wod" localSheetId="2">#REF!</definedName>
    <definedName name="Wod">#REF!</definedName>
    <definedName name="Woodcroft" localSheetId="2">#REF!</definedName>
    <definedName name="Woodcroft">#REF!</definedName>
    <definedName name="Woodcroft1" localSheetId="2">'[1]Expiry Profile'!#REF!</definedName>
    <definedName name="Woodcroft1">'[1]Expiry Profile'!#REF!</definedName>
    <definedName name="wrn.Summary." hidden="1">{"CF SUMMARY",#N/A,FALSE,"Cash Flow"}</definedName>
    <definedName name="wrn.Summary._1" hidden="1">{"CF SUMMARY",#N/A,FALSE,"Cash Flow"}</definedName>
    <definedName name="wrn.Summary._2" hidden="1">{"CF SUMMARY",#N/A,FALSE,"Cash Flow"}</definedName>
    <definedName name="wrn.Summary._3" hidden="1">{"CF SUMMARY",#N/A,FALSE,"Cash Flow"}</definedName>
    <definedName name="wrn.Summary._4" hidden="1">{"CF SUMMARY",#N/A,FALSE,"Cash Flow"}</definedName>
    <definedName name="wrn.Summary._5" hidden="1">{"CF SUMMARY",#N/A,FALSE,"Cash Flow"}</definedName>
    <definedName name="Year">[7]Parameters!$B$1</definedName>
    <definedName name="yesno">[9]Dropdowns!$B$1:$B$2</definedName>
  </definedNames>
  <calcPr calcId="152511"/>
</workbook>
</file>

<file path=xl/calcChain.xml><?xml version="1.0" encoding="utf-8"?>
<calcChain xmlns="http://schemas.openxmlformats.org/spreadsheetml/2006/main">
  <c r="H24" i="6" l="1"/>
  <c r="J54" i="7" l="1"/>
  <c r="J28" i="8" l="1"/>
  <c r="J27" i="7"/>
  <c r="J50" i="6"/>
  <c r="C27" i="6"/>
  <c r="C26" i="7"/>
  <c r="O25" i="18" l="1"/>
  <c r="C27" i="18"/>
  <c r="J54" i="8"/>
  <c r="E53" i="7"/>
  <c r="F53" i="7"/>
  <c r="G53" i="7"/>
  <c r="L24" i="18" s="1"/>
  <c r="H53" i="7"/>
  <c r="I53" i="7"/>
  <c r="D53" i="7"/>
  <c r="D53" i="8" s="1"/>
  <c r="G53" i="8" l="1"/>
  <c r="E53" i="8"/>
  <c r="J24" i="18"/>
  <c r="I24" i="18"/>
  <c r="H53" i="8"/>
  <c r="M24" i="18"/>
  <c r="F53" i="8"/>
  <c r="K24" i="18"/>
  <c r="I53" i="8"/>
  <c r="N24" i="18"/>
</calcChain>
</file>

<file path=xl/sharedStrings.xml><?xml version="1.0" encoding="utf-8"?>
<sst xmlns="http://schemas.openxmlformats.org/spreadsheetml/2006/main" count="576" uniqueCount="239">
  <si>
    <t>NSW</t>
  </si>
  <si>
    <t>VIC</t>
  </si>
  <si>
    <t>ACT</t>
  </si>
  <si>
    <t>QLD</t>
  </si>
  <si>
    <t>CBD Retail</t>
  </si>
  <si>
    <t>Neighbourhood</t>
  </si>
  <si>
    <t>USA</t>
  </si>
  <si>
    <t>Office</t>
  </si>
  <si>
    <t>Year</t>
  </si>
  <si>
    <t>Vacant</t>
  </si>
  <si>
    <t>FY16</t>
  </si>
  <si>
    <t>Expiry profile</t>
  </si>
  <si>
    <t xml:space="preserve">Industrial </t>
  </si>
  <si>
    <t xml:space="preserve">Retail </t>
  </si>
  <si>
    <t>Premium</t>
  </si>
  <si>
    <t>A Grade</t>
  </si>
  <si>
    <t>B Grade</t>
  </si>
  <si>
    <t>FY17</t>
  </si>
  <si>
    <t>Directors Valuation</t>
  </si>
  <si>
    <t>FY18</t>
  </si>
  <si>
    <t>WA</t>
  </si>
  <si>
    <t>C Grade</t>
  </si>
  <si>
    <t>100% MPT</t>
  </si>
  <si>
    <t>101-103 MILLER STREET</t>
  </si>
  <si>
    <t>NABERS 
RATING</t>
  </si>
  <si>
    <t>GROSS OFFICE 
RENT</t>
  </si>
  <si>
    <t>DISCOUNT 
RATE</t>
  </si>
  <si>
    <t>CAPITALISATION 
RATE</t>
  </si>
  <si>
    <t>VALUER</t>
  </si>
  <si>
    <t>LAST EXTERNAL VALUATION 
DATE</t>
  </si>
  <si>
    <t>CARSPACES</t>
  </si>
  <si>
    <t>NLA</t>
  </si>
  <si>
    <t>ACQUISITION 
DATE</t>
  </si>
  <si>
    <t>OWNERSHIP</t>
  </si>
  <si>
    <t>GRADE</t>
  </si>
  <si>
    <t>LOCATION</t>
  </si>
  <si>
    <t>PROPERTY</t>
  </si>
  <si>
    <t>METCENTRE</t>
  </si>
  <si>
    <t>GLA</t>
  </si>
  <si>
    <t>271 LANE COVE ROAD</t>
  </si>
  <si>
    <t>QUAY WEST CAR PARK, 109-111 HARRINGTON STREET</t>
  </si>
  <si>
    <t>A</t>
  </si>
  <si>
    <t>B</t>
  </si>
  <si>
    <t>C</t>
  </si>
  <si>
    <t>SYD</t>
  </si>
  <si>
    <t>MEL</t>
  </si>
  <si>
    <t>BRIS</t>
  </si>
  <si>
    <t>PER</t>
  </si>
  <si>
    <t>40 MILLER STREET</t>
  </si>
  <si>
    <t>8 CHIFLEY SQUARE</t>
  </si>
  <si>
    <t>60 MARGARET STREET</t>
  </si>
  <si>
    <t>10-20 BOND STREET</t>
  </si>
  <si>
    <t>275 KENT STREET</t>
  </si>
  <si>
    <t>37 PITT STREET</t>
  </si>
  <si>
    <t>51 PITT STREET</t>
  </si>
  <si>
    <t>6-8 UNDERWOOD STREET</t>
  </si>
  <si>
    <t>1 DARLING ISLAND</t>
  </si>
  <si>
    <t>189 GREY STREET</t>
  </si>
  <si>
    <t>340 ADELAIDE STREET</t>
  </si>
  <si>
    <t>90 COLLINS STREET</t>
  </si>
  <si>
    <t>367 COLLINS STREET</t>
  </si>
  <si>
    <t>477 COLLINS STREET</t>
  </si>
  <si>
    <t>RIVERSIDE QUAY</t>
  </si>
  <si>
    <t>Apr 02 (1 &amp; 3) Jul 03 (2)</t>
  </si>
  <si>
    <t>Oct 95 (50%) Apr 01 (50%)</t>
  </si>
  <si>
    <t>-</t>
  </si>
  <si>
    <t>CBRE</t>
  </si>
  <si>
    <t>GREENWOOD PLAZA</t>
  </si>
  <si>
    <t>ST MARYS VILLAGE CENTRE</t>
  </si>
  <si>
    <t>STANHOPE VILLAGE</t>
  </si>
  <si>
    <t>CHERRYBROOK VILLAGE SHOPPING CENTRE</t>
  </si>
  <si>
    <t>COOLEMAN COURT</t>
  </si>
  <si>
    <t>KAWANA SHOPPINGWORLD</t>
  </si>
  <si>
    <t>Dec 93 (50%) Jun 98 (50%)</t>
  </si>
  <si>
    <t>Savills</t>
  </si>
  <si>
    <t>1-47 PERCIVAL ROAD</t>
  </si>
  <si>
    <t>47-67 WESTGATE DRIVE</t>
  </si>
  <si>
    <t>1900-2060 PRATT BOULEVARD</t>
  </si>
  <si>
    <t>Investment property rental revenue (excluding straight-lining of lease revenue)</t>
  </si>
  <si>
    <t>Retail</t>
  </si>
  <si>
    <t>Net property income (excluding straight-lining and amortisation of fitout incentives)</t>
  </si>
  <si>
    <t>FY19</t>
  </si>
  <si>
    <t>VACANCY</t>
  </si>
  <si>
    <t>WALE</t>
  </si>
  <si>
    <t>Knight Frank</t>
  </si>
  <si>
    <t>HARBOURSIDE</t>
  </si>
  <si>
    <t>May 03 &amp; Feb 08</t>
  </si>
  <si>
    <t>CENTRE 
MAT</t>
  </si>
  <si>
    <t>MOONEE PONDS CENTRAL</t>
  </si>
  <si>
    <t>50% MPT, 50% MTAA</t>
  </si>
  <si>
    <t>Colliers International</t>
  </si>
  <si>
    <t>65 PIRRAMA ROAD</t>
  </si>
  <si>
    <t>380 ST KILDA ROAD</t>
  </si>
  <si>
    <t>23 FURZER STREET</t>
  </si>
  <si>
    <t>BIRKENHEAD POINT OUTLET CENTRE</t>
  </si>
  <si>
    <t>HOXTON DISTRIBUTION PARK</t>
  </si>
  <si>
    <t>NEXUS INDUSTRY PARK (BUILDING 1), LYN PARADE</t>
  </si>
  <si>
    <t>NEXUS INDUSTRY PARK (BUILDING 2), LYN PARADE</t>
  </si>
  <si>
    <t>NEXUS INDUSTRY PARK (BUILDING 3), LYN PARADE</t>
  </si>
  <si>
    <t>NEXUS INDUSTRY PARK (BUILDING 4), LYN PARADE</t>
  </si>
  <si>
    <t>NEXUS INDUSTRY PARK (BUILDING 5), LYN PARADE</t>
  </si>
  <si>
    <t>ORION SPRINGFIELD CENTRAL</t>
  </si>
  <si>
    <t>OFFICE PORTFOLIO</t>
  </si>
  <si>
    <t>RETAIL PORTFOLIO</t>
  </si>
  <si>
    <t>OCCUPANCY
COSTS</t>
  </si>
  <si>
    <t>INDUSTRIAL PORTFOLIO</t>
  </si>
  <si>
    <t>PORTFOLIO
VALUE</t>
  </si>
  <si>
    <t>LEASE EXPIRY PROFILE (by income)</t>
  </si>
  <si>
    <t>5.0 Star</t>
  </si>
  <si>
    <t>2.5 Star</t>
  </si>
  <si>
    <t>3.5 Star</t>
  </si>
  <si>
    <t>5.5 Star</t>
  </si>
  <si>
    <t>699 BOURKE STREET</t>
  </si>
  <si>
    <t>4.0 Star</t>
  </si>
  <si>
    <t>4.5 Star</t>
  </si>
  <si>
    <t>6.0 Star</t>
  </si>
  <si>
    <t>RHODES WATERSIDE</t>
  </si>
  <si>
    <t>39 HERBERT STREET</t>
  </si>
  <si>
    <t>39 BRITTON STREET</t>
  </si>
  <si>
    <t>8 BRABHAM DRIVE</t>
  </si>
  <si>
    <t>34-39 ANZAC AVENUE</t>
  </si>
  <si>
    <t>NORTH SYDNEY, NSW</t>
  </si>
  <si>
    <t>PREMIUM</t>
  </si>
  <si>
    <t>SYDNEY, NSW</t>
  </si>
  <si>
    <t>PYRMONT, NSW</t>
  </si>
  <si>
    <t>RHODES, NSW</t>
  </si>
  <si>
    <t>MELBOURNE, VIC</t>
  </si>
  <si>
    <t>SOUTHBANK, VIC</t>
  </si>
  <si>
    <t>PHILLIP, ACT</t>
  </si>
  <si>
    <t>BRISBANE, QLD</t>
  </si>
  <si>
    <t>SOUTHBANK, QLD</t>
  </si>
  <si>
    <t>PERTH, WA</t>
  </si>
  <si>
    <t>DRUMMOYNE, NSW</t>
  </si>
  <si>
    <t>OUTLET CENTRE</t>
  </si>
  <si>
    <t>BROADWAY, NSW</t>
  </si>
  <si>
    <t>SUB REGIONAL</t>
  </si>
  <si>
    <t>CHERRYBROOK, NSW</t>
  </si>
  <si>
    <t>NEIGHBOURHOOD</t>
  </si>
  <si>
    <t>CBD RETAIL</t>
  </si>
  <si>
    <t>ST MARYS, NSW</t>
  </si>
  <si>
    <t>SPRINGFIELD, QLD</t>
  </si>
  <si>
    <t>BUDDINA, QLD</t>
  </si>
  <si>
    <t>MOONEE PONDS, VIC</t>
  </si>
  <si>
    <t>WESTON, ACT</t>
  </si>
  <si>
    <t>HOXTON PARK, NSW</t>
  </si>
  <si>
    <t>ST LEONARDS, NSW</t>
  </si>
  <si>
    <t>PRESTONS, NSW</t>
  </si>
  <si>
    <t>SMITHFIELD, NSW</t>
  </si>
  <si>
    <t>HUNTINGWOOD, NSW</t>
  </si>
  <si>
    <t>SMEATON GRANGE, NSW</t>
  </si>
  <si>
    <t>NORTH RYDE, NSW</t>
  </si>
  <si>
    <t>EASTERN CREEK, NSW</t>
  </si>
  <si>
    <t>ALTONA NORTH, VIC</t>
  </si>
  <si>
    <t>CHICAGO ILLINOIS, USA</t>
  </si>
  <si>
    <t>FY20</t>
  </si>
  <si>
    <t>INDUSTRIAL:  LEASE EXPIRY PROFILE (by income)</t>
  </si>
  <si>
    <t>RETAIL:  LEASE EXPIRY PROFILE (by income)</t>
  </si>
  <si>
    <t>OFFICE:  LEASE EXPIRY PROFILE (by income)</t>
  </si>
  <si>
    <t>TREASURY BUILDING, 28 BARRACK STREET</t>
  </si>
  <si>
    <t>REGIONAL</t>
  </si>
  <si>
    <t>6.00% - 8.00%</t>
  </si>
  <si>
    <t>4.1 YEARS</t>
  </si>
  <si>
    <t>Regional</t>
  </si>
  <si>
    <t>Outlet</t>
  </si>
  <si>
    <t>Sub regional</t>
  </si>
  <si>
    <t>INVESTMENT:  FY16 GEOGRAPHIC DIVERSIFICATION</t>
  </si>
  <si>
    <t>INVESTMENT:  FY16 DIVERSIFICATION BY SECTOR</t>
  </si>
  <si>
    <t>FY21</t>
  </si>
  <si>
    <t>n/a</t>
  </si>
  <si>
    <t>INVESTMENT:  LEASE EXPIRY PROFILE (by income)</t>
  </si>
  <si>
    <t>OFFICE:  FY16 DIVERSIFICATION BY GRADE</t>
  </si>
  <si>
    <t>OFFICE:  FY16 DIVERSIFICATION BY STATE</t>
  </si>
  <si>
    <t>RETAIL:  FY16 DIVERSIFICATION BY GRADE</t>
  </si>
  <si>
    <t>INDUSTRIAL:  FY16 DIVERSIFICATION BY GRADE</t>
  </si>
  <si>
    <t>RETAIL:  FY16 DIVERSIFICATION BY STATE</t>
  </si>
  <si>
    <t>NOTE:  To be read in conjunction with Mirvac Property Compendium 30 June 2016</t>
  </si>
  <si>
    <t>FY15</t>
  </si>
  <si>
    <t>200 GEORGE STREET</t>
  </si>
  <si>
    <t>AUSTRALIAN TECHNOLOGY PARK (LOCOMOTIVE SHEDS), LOCOMOTIVE STREET</t>
  </si>
  <si>
    <t>ALLENDALE SQUARE, 77 ST GEORGES TERRACE</t>
  </si>
  <si>
    <t>REDFERN, NSW</t>
  </si>
  <si>
    <t>N/A</t>
  </si>
  <si>
    <t>50% MPT, 50% TIAA Henderson Real Estate</t>
  </si>
  <si>
    <t>50% MPT, 50% Blackstone</t>
  </si>
  <si>
    <t>50% MPT, 50% Keppel REIT</t>
  </si>
  <si>
    <t>50% MPT, 50% Investa</t>
  </si>
  <si>
    <t>50% MPT, 50% AMP</t>
  </si>
  <si>
    <t>SUBTOTAL</t>
  </si>
  <si>
    <t>Note - this total value includes 55 Coonara Avenue West Pennant Hills , valued at $74.7m, which is being held for development.  This asset is excluded from all other metrics.</t>
  </si>
  <si>
    <t>664 COLLINS STREET</t>
  </si>
  <si>
    <t>TOTAL</t>
  </si>
  <si>
    <t>33.3% MPT, 33.3% AMP, 33.3% SUNSUPER</t>
  </si>
  <si>
    <t>At cost</t>
  </si>
  <si>
    <t>50% MPT, 50% MIRVAC LTD</t>
  </si>
  <si>
    <t>INVESTMENT PROPERTIES UNDER CONSTRUCTION (IPUC)</t>
  </si>
  <si>
    <t>TOOMBUL SHOPPING CENTRE</t>
  </si>
  <si>
    <t>NUNDAH, QLD</t>
  </si>
  <si>
    <t>50% MPT, 50% Perron</t>
  </si>
  <si>
    <t>50% MPT, 50% One Managed Investment Funds Ltd</t>
  </si>
  <si>
    <t>8.00% - 9.50%</t>
  </si>
  <si>
    <t>5.25% - 6.25%</t>
  </si>
  <si>
    <t>7.75% - 8.25%</t>
  </si>
  <si>
    <t>$264.5m</t>
  </si>
  <si>
    <t>$546.0m</t>
  </si>
  <si>
    <t>$127.0m</t>
  </si>
  <si>
    <t>$94.6m</t>
  </si>
  <si>
    <t>$154.0m</t>
  </si>
  <si>
    <t>$79.0m</t>
  </si>
  <si>
    <t>$207.0m</t>
  </si>
  <si>
    <t>$98.6m</t>
  </si>
  <si>
    <t>$161.3m</t>
  </si>
  <si>
    <t>$328.0m</t>
  </si>
  <si>
    <t>$301.2m</t>
  </si>
  <si>
    <t>$226.4m</t>
  </si>
  <si>
    <t>$131.0m</t>
  </si>
  <si>
    <t>$122.4m</t>
  </si>
  <si>
    <t>GLEBE, NSW</t>
  </si>
  <si>
    <t>TRAMSHEDS, HAROLD PARK</t>
  </si>
  <si>
    <t>50% MPT, 50% ISPT</t>
  </si>
  <si>
    <t>26-38 HARCOURT ROAD</t>
  </si>
  <si>
    <t>50% MPT, 50% Aviva Australia</t>
  </si>
  <si>
    <t>CALIBRE, 60 WALLGROVE ROAD</t>
  </si>
  <si>
    <t>Note - this total value includes land at Orion Springfield , valued at $14.2m, which is being held for development.  This asset is excluded from all other metrics.</t>
  </si>
  <si>
    <t>STANHOPE GARDENS, NSW</t>
  </si>
  <si>
    <t>Nil</t>
  </si>
  <si>
    <t>FY22+</t>
  </si>
  <si>
    <t>BROADWAY SYDNEY</t>
  </si>
  <si>
    <t>JLL</t>
  </si>
  <si>
    <t>&lt;1%</t>
  </si>
  <si>
    <t>AUSTRALIAN TECHNOLOGY PARK, LOCOMOTIVE STREET</t>
  </si>
  <si>
    <t>2 RIVERSIDE QUAY</t>
  </si>
  <si>
    <t>Office and Industrial</t>
  </si>
  <si>
    <t>Corporate</t>
  </si>
  <si>
    <t xml:space="preserve">Investment Property Expenses </t>
  </si>
  <si>
    <t>Amortisation (excluding amortisation of fitout lease incentives)</t>
  </si>
  <si>
    <t>Mirvac 8 Chifley Trust</t>
  </si>
  <si>
    <t>Mirvac (Old Treasury) Trust</t>
  </si>
  <si>
    <t>Tuckerbox Hotel Trust</t>
  </si>
  <si>
    <t>Mirvac Industrial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</si>
</sst>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mmm\ yy"/>
    <numFmt numFmtId="167" formatCode="0.0%"/>
    <numFmt numFmtId="168" formatCode="0.0_)\%;\(0.0\)\%;0.0_)\%;@_)_%"/>
    <numFmt numFmtId="169" formatCode="#,##0.0_)_%;\(#,##0.0\)_%;0.0_)_%;@_)_%"/>
    <numFmt numFmtId="170" formatCode="#,##0.0_);\(#,##0.0\)"/>
    <numFmt numFmtId="171" formatCode="#,##0.0_);\(#,##0.0\);#,##0.0_);@_)"/>
    <numFmt numFmtId="172" formatCode="&quot;$&quot;_(#,##0.00_);&quot;$&quot;\(#,##0.00\);&quot;$&quot;_(0.00_);@_)"/>
    <numFmt numFmtId="173" formatCode="&quot;$&quot;_(#,##0.00_);&quot;$&quot;\(#,##0.00\)"/>
    <numFmt numFmtId="174" formatCode="#,##0.00_);\(#,##0.00\);0.00_);@_)"/>
    <numFmt numFmtId="175" formatCode="\€_(#,##0.00_);\€\(#,##0.00\);\€_(0.00_);@_)"/>
    <numFmt numFmtId="176" formatCode="#,##0_)\x;\(#,##0\)\x;0_)\x;@_)_x"/>
    <numFmt numFmtId="177" formatCode="#,##0.0_)\x;\(#,##0.0\)\x"/>
    <numFmt numFmtId="178" formatCode="m/d/yy\ h:mm\ AM/PM"/>
    <numFmt numFmtId="179" formatCode="#,##0_)_x;\(#,##0\)_x;0_)_x;@_)_x"/>
    <numFmt numFmtId="180" formatCode="#,##0.0_)_x;\(#,##0.0\)_x"/>
    <numFmt numFmtId="181" formatCode="mmmm\ d\,\ yyyy"/>
    <numFmt numFmtId="182" formatCode="0.0_)\%;\(0.0\)\%"/>
    <numFmt numFmtId="183" formatCode="General_)"/>
    <numFmt numFmtId="184" formatCode="#,##0.0_)_%;\(#,##0.0\)_%"/>
    <numFmt numFmtId="185" formatCode="\£\ #,##0_);[Red]\(\£\ #,##0\)"/>
    <numFmt numFmtId="186" formatCode="\¥\ #,##0_);[Red]\(\¥\ #,##0\)"/>
    <numFmt numFmtId="187" formatCode="\A&quot;$&quot;#,##0.00"/>
    <numFmt numFmtId="188" formatCode="0\ \ \ \ \ \ "/>
    <numFmt numFmtId="189" formatCode="&quot;$&quot;#,##0.0_);\(&quot;$&quot;#,##0.0\)"/>
    <numFmt numFmtId="190" formatCode="&quot;$&quot;0.00\ \ \ _);\(&quot;$&quot;0.00\)\ \ \ "/>
    <numFmt numFmtId="191" formatCode="0.0\%\ \ _);\(0.0\)\%\ \ "/>
    <numFmt numFmtId="192" formatCode="0.0\ \ \ \ \ _);\(0.0\)\ \ \ \ \ "/>
    <numFmt numFmtId="193" formatCode="0.0\ \x_);\(0.0\)\ \x\ \ "/>
    <numFmt numFmtId="194" formatCode="0.00\ \x\ \ _);\(0.00\)\ \x\ \ "/>
    <numFmt numFmtId="195" formatCode="0.00\ \ \ \ \ _);\(0.00\)\ \ \ \ \ "/>
    <numFmt numFmtId="196" formatCode="0.0\x_);\(0.0\)\x"/>
    <numFmt numFmtId="197" formatCode="0.0\ \ \ _);\(0.0\)\ \ \ "/>
    <numFmt numFmtId="198" formatCode="[Blue]#,##0.000_);[Blue]\(#,##0.000\)"/>
    <numFmt numFmtId="199" formatCode="[Blue]&quot;$&quot;#,##0.000_);[Blue]\(&quot;$&quot;#,##0.000\)"/>
    <numFmt numFmtId="200" formatCode="[Blue]&quot;$&quot;0.00_);[Blue]\(&quot;$&quot;0.00\)"/>
    <numFmt numFmtId="201" formatCode="[Blue]General"/>
    <numFmt numFmtId="202" formatCode="[Blue]#,##0_);[Blue]\(#,##0\)"/>
    <numFmt numFmtId="203" formatCode="&quot;$&quot;#,##0.00_);\(&quot;$&quot;#,##0.00\)"/>
    <numFmt numFmtId="204" formatCode="&quot;$&quot;#,##0_);\(&quot;$&quot;#,##0\)"/>
    <numFmt numFmtId="205" formatCode="_(* #,##0.0_);_(* \(#,##0.0\);_(* &quot;-&quot;?_);@_)"/>
    <numFmt numFmtId="206" formatCode="\£#,##0_);\(\£#,##0\)"/>
    <numFmt numFmtId="207" formatCode="\•\ \ @"/>
    <numFmt numFmtId="208" formatCode="&quot;$&quot;#,##0.0_);[Red]\(&quot;$&quot;#,##0.0\)"/>
    <numFmt numFmtId="209" formatCode="#,##0;\-#,##0;&quot;-&quot;"/>
    <numFmt numFmtId="210" formatCode="#,##0.00;\(#,##0.00"/>
    <numFmt numFmtId="211" formatCode="d\ mmm\ yy"/>
    <numFmt numFmtId="212" formatCode="#,##0.0_);[Red]\(#,##0.0\)"/>
    <numFmt numFmtId="213" formatCode="_(0.0%_);\(0.0%\);;"/>
    <numFmt numFmtId="214" formatCode="_(* #,##0_);_(* \(#,##0\);_(* &quot;-&quot;_);_(@_)"/>
    <numFmt numFmtId="215" formatCode="&quot;$&quot;#,##0;[Red]\(&quot;$&quot;#,##0\)"/>
    <numFmt numFmtId="216" formatCode="#,##0.00_%_);\(#,##0.00\)_%;**;@_%_)"/>
    <numFmt numFmtId="217" formatCode="#,##0.000_%_);\(#,##0.000\)_%;**;@_%_)"/>
    <numFmt numFmtId="218" formatCode="#,##0.0_%_);\(#,##0.0\)_%;**;@_%_)"/>
    <numFmt numFmtId="219" formatCode="#,##0.0;\(#,##0.0\);_-* &quot;-&quot;??_-;_-@_-"/>
    <numFmt numFmtId="220" formatCode="#,##0.00_);\(#,##0.00\);0.00_)"/>
    <numFmt numFmtId="221" formatCode="&quot;$&quot;#,##0.00_);[Red]\(&quot;$&quot;#,##0.00\)"/>
    <numFmt numFmtId="222" formatCode="&quot;$&quot;#,##0.00_%_);\(&quot;$&quot;#,##0.00\)_%;**;@_%_)"/>
    <numFmt numFmtId="223" formatCode="&quot;$&quot;#,##0.000_%_);\(&quot;$&quot;#,##0.000\)_%;**;@_%_)"/>
    <numFmt numFmtId="224" formatCode="&quot;$&quot;#,##0.0_%_);\(&quot;$&quot;#,##0.0\)_%;**;@_%_)"/>
    <numFmt numFmtId="225" formatCode="&quot;$&quot;#,##0\ ;\(&quot;$&quot;#,##0\)"/>
    <numFmt numFmtId="226" formatCode="&quot;$&quot;#,##0.00_)\ \ ;\(&quot;$&quot;#,##0.00\)\ \ "/>
    <numFmt numFmtId="227" formatCode="_(&quot;$&quot;* #,##0.00_);_(&quot;$&quot;* \(#,##0.00\);_(&quot;$&quot;* &quot;-&quot;??_);_(@_)"/>
    <numFmt numFmtId="228" formatCode="\ \ _•\–\ \ \ \ @"/>
    <numFmt numFmtId="229" formatCode="#,##0_);[Red]\(#,##0\);&quot;-&quot;_);[Blue]&quot;Error-&quot;@"/>
    <numFmt numFmtId="230" formatCode="#,##0\ ;\(#,##0\);\-\ "/>
    <numFmt numFmtId="231" formatCode="m/d/yy_%_);;**"/>
    <numFmt numFmtId="232" formatCode="_-* #,##0\ _D_M_-;\-* #,##0\ _D_M_-;_-* &quot;-&quot;\ _D_M_-;_-@_-"/>
    <numFmt numFmtId="233" formatCode="_-* #,##0.00\ _D_M_-;\-* #,##0.00\ _D_M_-;_-* &quot;-&quot;??\ _D_M_-;_-@_-"/>
    <numFmt numFmtId="234" formatCode="#,##0.00\ [$DM-407]"/>
    <numFmt numFmtId="235" formatCode="_(&quot;$&quot;* #,##0_);_(&quot;$&quot;* \(#,##0\);_(&quot;$&quot;* &quot;-&quot;_);_(@_)"/>
    <numFmt numFmtId="236" formatCode="_-[$€-2]* #,##0.00_-;\-[$€-2]* #,##0.00_-;_-[$€-2]* &quot;-&quot;??_-"/>
    <numFmt numFmtId="237" formatCode="General&quot;.&quot;"/>
    <numFmt numFmtId="238" formatCode="#,##0_%_);\(#,##0\)_%;#,##0_%_);@_%_)"/>
    <numFmt numFmtId="239" formatCode="_-* #,##0.0_-;* \(#,##0.0\);_-* &quot;-&quot;??_-;_-@_-"/>
    <numFmt numFmtId="240" formatCode="#,##0_ ;\(#,##0\)_-;&quot;-&quot;"/>
    <numFmt numFmtId="241" formatCode="#,##0.0\ ;\(#,##0.0\)"/>
    <numFmt numFmtId="242" formatCode="&quot;$&quot;#,##0.0_)\ \ ;\(&quot;$&quot;#,##0.0\)\ \ "/>
    <numFmt numFmtId="243" formatCode="0.0\ \x\ \ \ \ ;&quot;NM      &quot;;\ 0.0\ \x\ \ \ \ "/>
    <numFmt numFmtId="244" formatCode="0.0%_)\ \ ;\(0.0%\)\ \ "/>
    <numFmt numFmtId="245" formatCode="0.00_)"/>
    <numFmt numFmtId="246" formatCode="&quot;Standard&quot;_);;&quot;Reverse&quot;_)"/>
    <numFmt numFmtId="247" formatCode="#,###_);\(#,###\);&quot;- &quot;"/>
    <numFmt numFmtId="248" formatCode="#,##0.00_);\(#,##0.00\);&quot;- &quot;"/>
    <numFmt numFmtId="249" formatCode="#,##0.00_);[Red]\(#,##0.00\);&quot;- &quot;"/>
    <numFmt numFmtId="250" formatCode="#,###_);[Red]\(#,###\);&quot;- &quot;"/>
    <numFmt numFmtId="251" formatCode="_(* #,##0.00_);_(* \(#,##0.00\);_(* &quot;-&quot;??_);_(@_)"/>
    <numFmt numFmtId="252" formatCode="_-* #,##0.00\ _F_-;\-* #,##0.00\ _F_-;_-* &quot;-&quot;??\ _F_-;_-@_-"/>
    <numFmt numFmtId="253" formatCode="_-* #,##0.0\x_-;* \(#,##0.0\)\x;_-* &quot;-&quot;??_-;_-@_-"/>
    <numFmt numFmtId="254" formatCode="#,##0\ ;\(#,##0\);0\ "/>
    <numFmt numFmtId="255" formatCode="#,##0.00_)\ \ ;\(#,##0.00\)\ \ "/>
    <numFmt numFmtId="256" formatCode="0.0%_);\(0.0%\);**;@_%_)"/>
    <numFmt numFmtId="257" formatCode="0.0*100"/>
    <numFmt numFmtId="258" formatCode="[$£-809]#,##0"/>
    <numFmt numFmtId="259" formatCode="#,##0.0_)\ \ \ \ \ \ \ \ \ \ \ \ \ \ \ ;[Red]\(#,##0\)"/>
    <numFmt numFmtId="260" formatCode="0.00\ \ \x"/>
    <numFmt numFmtId="261" formatCode="mm/dd/yy"/>
    <numFmt numFmtId="262" formatCode="&quot;$&quot;#,##0;\(&quot;$&quot;#,##0\)"/>
    <numFmt numFmtId="263" formatCode="0.0000"/>
    <numFmt numFmtId="264" formatCode="0.00\x"/>
    <numFmt numFmtId="265" formatCode="&quot;$&quot;#,##0.0;\(&quot;$&quot;#,##0.0\)"/>
    <numFmt numFmtId="266" formatCode="_-* #,##0\ &quot;DM&quot;_-;\-* #,##0\ &quot;DM&quot;_-;_-* &quot;-&quot;\ &quot;DM&quot;_-;_-@_-"/>
    <numFmt numFmtId="267" formatCode="_-* #,##0.00\ &quot;DM&quot;_-;\-* #,##0.00\ &quot;DM&quot;_-;_-* &quot;-&quot;??\ &quot;DM&quot;_-;_-@_-"/>
    <numFmt numFmtId="268" formatCode="0\ \ ;\(0\)\ \ \ "/>
    <numFmt numFmtId="269" formatCode="\¥#,##0_);\(\¥#,##0\)"/>
    <numFmt numFmtId="270" formatCode="&quot;$&quot;#,###"/>
    <numFmt numFmtId="271" formatCode="#,###_);\(#,###\)"/>
    <numFmt numFmtId="272" formatCode="&quot;$&quot;#,##0.000000_);\(&quot;$&quot;#,##0.00\)"/>
    <numFmt numFmtId="273" formatCode="&quot;$&quot;#,##0.00000_);[Red]\(&quot;$&quot;#,##0.00000\)"/>
    <numFmt numFmtId="274" formatCode="000000"/>
    <numFmt numFmtId="275" formatCode="#,##0.0&quot;¢&quot;;\-#,##0.0&quot;¢&quot;"/>
    <numFmt numFmtId="276" formatCode="&quot;$&quot;#,##0.000;[Red]\-&quot;$&quot;#,##0.000"/>
    <numFmt numFmtId="277" formatCode="&quot;$&quot;#,##0.000000_);[Red]\(&quot;$&quot;#,##0.000000\)"/>
    <numFmt numFmtId="278" formatCode="&quot;$&quot;#,##0.0000_);[Red]\(&quot;$&quot;#,##0.0000\)"/>
    <numFmt numFmtId="279" formatCode="0.0%_);\(0.0%\);0.0%_);@_%_)"/>
    <numFmt numFmtId="280" formatCode="#,##0.00_%_);\(#,##0.00\)_%;#,##0.00_%_);@_%_)"/>
    <numFmt numFmtId="281" formatCode="&quot;$&quot;#,##0.00_%_);\(&quot;$&quot;#,##0.00\)_%;&quot;$&quot;#,##0.00_%_);@_%_)"/>
    <numFmt numFmtId="282" formatCode="m/d/yy_%_)"/>
    <numFmt numFmtId="283" formatCode="\ #,##0_-;\(#,##0\);\ &quot;-&quot;_-;_-@_-"/>
    <numFmt numFmtId="284" formatCode="0_);[Red]\(0\)"/>
    <numFmt numFmtId="285" formatCode="0.00_);[Red]\(0.00\)"/>
    <numFmt numFmtId="286" formatCode="0.0000_);[Red]\(0.0000\)"/>
    <numFmt numFmtId="287" formatCode="#,##0_-;\ \(#,##0\);_-* &quot;-&quot;??;_-@_-"/>
    <numFmt numFmtId="288" formatCode="_-* #,##0.0_-;* \-#,##0.0_-;_-\ * &quot;-&quot;??_-;_-@_-"/>
    <numFmt numFmtId="289" formatCode="\ ;\ ;"/>
    <numFmt numFmtId="290" formatCode="_-#,##0_-;\(#,##0\);_-&quot;-&quot;_-;_-@_-"/>
    <numFmt numFmtId="291" formatCode="_-* #,##0.0_-;\(#,##0.0\);_-* &quot;-&quot;_-;_-@_-"/>
    <numFmt numFmtId="292" formatCode="_(* #,##0.00_)_;;_(* \(#,##0.00\)_;;_(* #,##0.00_)_;"/>
    <numFmt numFmtId="293" formatCode="_(* #,##0.0000_)_;;_(* \(#,##0.0000\)_;;_(* #,##0.0000_)_;"/>
    <numFmt numFmtId="294" formatCode="\ 0%;\-0%"/>
    <numFmt numFmtId="295" formatCode="\ 0.0%;\-0.0%"/>
    <numFmt numFmtId="296" formatCode="\ 0.00%;\-0.00%"/>
    <numFmt numFmtId="297" formatCode="\ 0.000%;\-0.000%"/>
    <numFmt numFmtId="298" formatCode="\ 0.0000%;\-0.0000%"/>
    <numFmt numFmtId="299" formatCode="dd\ mmmm\ yyyy"/>
    <numFmt numFmtId="300" formatCode="&quot;$&quot;#,##0;[Red]&quot;$&quot;#,##0"/>
    <numFmt numFmtId="301" formatCode="_-&quot;$&quot;* #,##0.00000_-;\-&quot;$&quot;* #,##0.00000_-;_-&quot;$&quot;* &quot;-&quot;??_-;_-@_-"/>
    <numFmt numFmtId="302" formatCode="#,##0&quot;m&quot;;\-#,##0&quot;m&quot;"/>
    <numFmt numFmtId="303" formatCode="#,##0.0000;[Red]\(#,##0.0000\)"/>
    <numFmt numFmtId="304" formatCode="?.?,,_);[Red]\(?.?,,\)"/>
    <numFmt numFmtId="305" formatCode="_-* #,##0_-;* \-\ #,##0_-;_-* &quot;-&quot;??_-;_-@_-"/>
    <numFmt numFmtId="306" formatCode="_-\ #,##0.0_-;\(#,##0.0\);_-\ &quot;-&quot;_-;_-@_-"/>
    <numFmt numFmtId="307" formatCode="\ #,##0.00_-;\(#,##0.00\);\ &quot;-&quot;_-;_-@_-"/>
    <numFmt numFmtId="308" formatCode="\ #,##0.000_-;\(#,##0.000\);\ &quot;-&quot;_-;_-@_-"/>
    <numFmt numFmtId="309" formatCode="\ #,##0.0000_-;\(#,##0.0000\);\ &quot;-&quot;_-;_-@_-"/>
    <numFmt numFmtId="310" formatCode="mmm"/>
    <numFmt numFmtId="311" formatCode="&quot;Yes&quot;;;&quot;No&quot;"/>
    <numFmt numFmtId="312" formatCode="_(#,##0_)\ ;\(#,##0\)\ ;_(#,###\-_)\ ;@\ \ "/>
    <numFmt numFmtId="313" formatCode="_(* #,##0.00%_)_;;_(* \(#,##0.00%\)_;;_(* #,##0.00%_)_;"/>
    <numFmt numFmtId="314" formatCode="_(#,##0.0_);\(#,##0.0\);_(#,##0.0_)"/>
    <numFmt numFmtId="315" formatCode="_(* #,##0%_)_;;_(* \(#,##0%\)_;;_(* #,##0%_)_;"/>
    <numFmt numFmtId="316" formatCode="_(###0_);\(###0\);_(###0_)"/>
    <numFmt numFmtId="317" formatCode="[$-C09]dd\-mmm\-yy;@"/>
    <numFmt numFmtId="318" formatCode="#,##0.00;\-#,##0.00;_-* &quot;-&quot;??;@"/>
    <numFmt numFmtId="319" formatCode="[&lt;1000]\ 0_);[&gt;1000]\ dd\-mmm\-yy;General"/>
    <numFmt numFmtId="320" formatCode="#,##0.0;\(#,##0.0\)"/>
    <numFmt numFmtId="321" formatCode="hh:mm\ AM/PM"/>
    <numFmt numFmtId="322" formatCode="&quot;$&quot;#,#00.0&quot;m&quot;"/>
    <numFmt numFmtId="323" formatCode="&quot;$&quot;\ #,##0.000,,&quot;m&quot;"/>
    <numFmt numFmtId="324" formatCode="#.0&quot; Star&quot;"/>
    <numFmt numFmtId="325" formatCode="dd\ mmm\ yy"/>
    <numFmt numFmtId="326" formatCode="&quot;$&quot;#,###.0&quot;m&quot;"/>
    <numFmt numFmtId="327" formatCode="#,###"/>
    <numFmt numFmtId="328" formatCode="#,###&quot; SQM&quot;"/>
    <numFmt numFmtId="329" formatCode="#.0&quot; YEARS&quot;"/>
    <numFmt numFmtId="330" formatCode="&quot;$&quot;#.0&quot;m&quot;"/>
    <numFmt numFmtId="331" formatCode="&quot;$&quot;#,###&quot;/SQM&quot;"/>
    <numFmt numFmtId="332" formatCode="&quot;$&quot;#,###.00000000&quot;m&quot;"/>
    <numFmt numFmtId="334" formatCode="#,###\ &quot;SQM&quot;"/>
    <numFmt numFmtId="335" formatCode="&quot;$&quot;#,##0.00"/>
    <numFmt numFmtId="336" formatCode="#,##0.0&quot; YEARS&quot;"/>
    <numFmt numFmtId="337" formatCode="&quot;$&quot;#,##0,,&quot;m&quot;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Helvetica 45 Light"/>
      <family val="2"/>
    </font>
    <font>
      <sz val="8"/>
      <name val="Palatino"/>
      <family val="1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10"/>
      <name val="Times New Roman"/>
      <family val="1"/>
    </font>
    <font>
      <sz val="8"/>
      <name val="Times"/>
    </font>
    <font>
      <sz val="12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0"/>
      <color indexed="8"/>
      <name val="Tms Rmn"/>
    </font>
    <font>
      <sz val="8"/>
      <name val="Tms Rmn"/>
    </font>
    <font>
      <sz val="8"/>
      <name val="Times New Roman"/>
      <family val="1"/>
    </font>
    <font>
      <sz val="10"/>
      <color indexed="12"/>
      <name val="Times New Roman"/>
      <family val="1"/>
    </font>
    <font>
      <sz val="8"/>
      <color indexed="12"/>
      <name val="Tms Rmn"/>
    </font>
    <font>
      <b/>
      <sz val="12"/>
      <name val="Times New Roman"/>
      <family val="1"/>
    </font>
    <font>
      <b/>
      <i/>
      <sz val="10"/>
      <color indexed="30"/>
      <name val="Comic Sans MS"/>
      <family val="4"/>
    </font>
    <font>
      <sz val="8"/>
      <color indexed="30"/>
      <name val="Comic Sans MS"/>
      <family val="4"/>
    </font>
    <font>
      <b/>
      <sz val="8"/>
      <color indexed="30"/>
      <name val="Comic Sans MS"/>
      <family val="4"/>
    </font>
    <font>
      <b/>
      <sz val="10"/>
      <name val="MS Sans Serif"/>
      <family val="2"/>
    </font>
    <font>
      <sz val="10"/>
      <name val="Courier"/>
      <family val="3"/>
    </font>
    <font>
      <sz val="10"/>
      <color indexed="30"/>
      <name val="Comic Sans MS"/>
      <family val="4"/>
    </font>
    <font>
      <sz val="8"/>
      <name val="Helvetica-Narrow"/>
    </font>
    <font>
      <sz val="9"/>
      <name val="Arial"/>
      <family val="2"/>
    </font>
    <font>
      <u val="singleAccounting"/>
      <sz val="10"/>
      <name val="Arial"/>
      <family val="2"/>
    </font>
    <font>
      <sz val="10"/>
      <name val="Book Antiqua"/>
      <family val="1"/>
    </font>
    <font>
      <sz val="9"/>
      <color indexed="8"/>
      <name val="Helvetica-Narrow"/>
    </font>
    <font>
      <sz val="8"/>
      <color indexed="13"/>
      <name val="Helvetica-Narrow"/>
    </font>
    <font>
      <b/>
      <i/>
      <sz val="8"/>
      <name val="Arial"/>
      <family val="2"/>
    </font>
    <font>
      <sz val="10"/>
      <name val="Helv"/>
    </font>
    <font>
      <sz val="10"/>
      <color indexed="8"/>
      <name val="Book Antiqua"/>
      <family val="1"/>
    </font>
    <font>
      <b/>
      <sz val="8"/>
      <name val="TIMES"/>
    </font>
    <font>
      <sz val="8"/>
      <name val="trebuchet"/>
    </font>
    <font>
      <b/>
      <sz val="10"/>
      <color indexed="30"/>
      <name val="Comic Sans MS"/>
      <family val="4"/>
    </font>
    <font>
      <sz val="12"/>
      <color indexed="30"/>
      <name val="Comic Sans MS"/>
      <family val="4"/>
    </font>
    <font>
      <sz val="10"/>
      <name val="MS Serif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1"/>
      <color indexed="8"/>
      <name val="Calibri"/>
      <family val="2"/>
    </font>
    <font>
      <sz val="12"/>
      <name val="Helv"/>
    </font>
    <font>
      <sz val="10"/>
      <color indexed="60"/>
      <name val="Times New Roman"/>
      <family val="1"/>
    </font>
    <font>
      <b/>
      <sz val="8"/>
      <name val="Arial"/>
      <family val="2"/>
    </font>
    <font>
      <sz val="8"/>
      <color indexed="12"/>
      <name val="Times New Roman"/>
      <family val="1"/>
    </font>
    <font>
      <u val="doubleAccounting"/>
      <sz val="10"/>
      <name val="Arial"/>
      <family val="2"/>
    </font>
    <font>
      <sz val="10"/>
      <color indexed="16"/>
      <name val="MS Serif"/>
      <family val="1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7"/>
      <name val="Arial"/>
      <family val="2"/>
    </font>
    <font>
      <sz val="9"/>
      <name val="CharterITC BT"/>
      <family val="1"/>
    </font>
    <font>
      <sz val="12"/>
      <name val="Arial MT"/>
      <family val="2"/>
    </font>
    <font>
      <sz val="6"/>
      <color indexed="16"/>
      <name val="Palatino"/>
      <family val="1"/>
    </font>
    <font>
      <sz val="6"/>
      <name val="Palatino"/>
      <family val="1"/>
    </font>
    <font>
      <sz val="10"/>
      <name val="Helvetica-Black"/>
    </font>
    <font>
      <sz val="28"/>
      <name val="Helvetica-Black"/>
    </font>
    <font>
      <sz val="10"/>
      <name val="Palatino"/>
    </font>
    <font>
      <sz val="18"/>
      <name val="Palatino"/>
      <family val="1"/>
    </font>
    <font>
      <i/>
      <sz val="14"/>
      <name val="Palatino"/>
      <family val="1"/>
    </font>
    <font>
      <b/>
      <sz val="16"/>
      <name val="Times New Roman"/>
      <family val="1"/>
    </font>
    <font>
      <b/>
      <sz val="14"/>
      <name val="Arial"/>
      <family val="2"/>
    </font>
    <font>
      <b/>
      <i/>
      <sz val="22"/>
      <name val="Times New Roman"/>
      <family val="1"/>
    </font>
    <font>
      <sz val="10"/>
      <color indexed="48"/>
      <name val="Times New Roman"/>
      <family val="1"/>
    </font>
    <font>
      <u/>
      <sz val="10"/>
      <color indexed="12"/>
      <name val="Arial"/>
      <family val="2"/>
    </font>
    <font>
      <sz val="8"/>
      <color indexed="12"/>
      <name val="Palatino"/>
      <family val="1"/>
    </font>
    <font>
      <b/>
      <sz val="14"/>
      <name val="Helv"/>
    </font>
    <font>
      <sz val="10"/>
      <name val="Arial Unicode MS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8"/>
      <name val="Helv"/>
    </font>
    <font>
      <sz val="10"/>
      <name val="Palatino"/>
      <family val="1"/>
    </font>
    <font>
      <sz val="8"/>
      <color indexed="8"/>
      <name val="Times New Roman"/>
      <family val="1"/>
    </font>
    <font>
      <sz val="8"/>
      <name val="Book Antiqua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b/>
      <sz val="10"/>
      <name val="Times New Roman"/>
      <family val="1"/>
    </font>
    <font>
      <sz val="10"/>
      <name val="MS Sans Serif"/>
      <family val="2"/>
    </font>
    <font>
      <sz val="10"/>
      <color indexed="12"/>
      <name val="MS Sans Serif"/>
      <family val="2"/>
    </font>
    <font>
      <sz val="10"/>
      <name val="Tms Rmn"/>
    </font>
    <font>
      <b/>
      <sz val="16"/>
      <color indexed="16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color indexed="12"/>
      <name val="MS Sans Serif"/>
      <family val="2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12"/>
      <color indexed="60"/>
      <name val="Swis721 Cn BT"/>
    </font>
    <font>
      <sz val="9"/>
      <name val="Palatino"/>
    </font>
    <font>
      <sz val="10"/>
      <color indexed="55"/>
      <name val="Arial"/>
      <family val="2"/>
    </font>
    <font>
      <sz val="12"/>
      <color indexed="8"/>
      <name val="Palatino"/>
      <family val="1"/>
    </font>
    <font>
      <sz val="12"/>
      <name val="Palatino"/>
      <family val="1"/>
    </font>
    <font>
      <sz val="11"/>
      <name val="Helvetica-Black"/>
    </font>
    <font>
      <b/>
      <sz val="11"/>
      <name val="Times New Roman"/>
      <family val="1"/>
    </font>
    <font>
      <sz val="24"/>
      <color indexed="13"/>
      <name val="Helv"/>
    </font>
    <font>
      <b/>
      <u/>
      <sz val="9"/>
      <name val="Arial"/>
      <family val="2"/>
    </font>
    <font>
      <b/>
      <sz val="8"/>
      <name val="Times New Roman"/>
      <family val="1"/>
    </font>
    <font>
      <b/>
      <sz val="8"/>
      <name val="Helv"/>
    </font>
    <font>
      <b/>
      <sz val="7"/>
      <name val="Arial"/>
      <family val="2"/>
    </font>
    <font>
      <b/>
      <i/>
      <sz val="24"/>
      <name val="Arial"/>
      <family val="2"/>
    </font>
    <font>
      <b/>
      <sz val="8"/>
      <name val="Palatino"/>
      <family val="1"/>
    </font>
    <font>
      <b/>
      <sz val="10"/>
      <color indexed="30"/>
      <name val="Arial"/>
      <family val="2"/>
    </font>
    <font>
      <sz val="10"/>
      <name val="dutch801 bt"/>
    </font>
    <font>
      <sz val="10"/>
      <name val="lr SVbN"/>
      <family val="3"/>
    </font>
    <font>
      <b/>
      <i/>
      <sz val="8"/>
      <name val="Helv"/>
    </font>
    <font>
      <sz val="11"/>
      <name val="ZapfCalligr BT"/>
      <family val="1"/>
    </font>
    <font>
      <sz val="12"/>
      <name val="Weiss"/>
    </font>
    <font>
      <sz val="10"/>
      <name val="Geneva"/>
    </font>
    <font>
      <sz val="10"/>
      <name val="‚l‚r ƒSƒVƒbƒN"/>
      <family val="3"/>
    </font>
    <font>
      <sz val="10"/>
      <color indexed="16"/>
      <name val="Arial"/>
      <family val="2"/>
    </font>
    <font>
      <sz val="9"/>
      <color indexed="8"/>
      <name val="Calibri"/>
      <family val="2"/>
    </font>
    <font>
      <i/>
      <sz val="8"/>
      <color indexed="8"/>
      <name val="Calibri"/>
      <family val="2"/>
    </font>
    <font>
      <b/>
      <sz val="10"/>
      <name val="Arial Rounded MT Bold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i/>
      <sz val="10"/>
      <name val="Arial"/>
      <family val="2"/>
    </font>
    <font>
      <sz val="10"/>
      <color indexed="50"/>
      <name val="Arial"/>
      <family val="2"/>
    </font>
    <font>
      <strike/>
      <sz val="10"/>
      <name val="Courier New"/>
      <family val="3"/>
    </font>
    <font>
      <sz val="10"/>
      <color indexed="23"/>
      <name val="Arial"/>
      <family val="2"/>
    </font>
    <font>
      <sz val="8"/>
      <color indexed="58"/>
      <name val="Arial"/>
      <family val="2"/>
    </font>
    <font>
      <b/>
      <sz val="10"/>
      <color indexed="36"/>
      <name val="Arial"/>
      <family val="2"/>
    </font>
    <font>
      <sz val="10"/>
      <name val="CG Times (E1)"/>
    </font>
    <font>
      <sz val="6"/>
      <name val="CG Times (E1)"/>
    </font>
    <font>
      <b/>
      <sz val="8"/>
      <color indexed="9"/>
      <name val="Arial"/>
      <family val="2"/>
    </font>
    <font>
      <b/>
      <sz val="20"/>
      <name val="Tahoma"/>
      <family val="2"/>
    </font>
    <font>
      <b/>
      <sz val="10"/>
      <name val="Tahoma"/>
      <family val="2"/>
    </font>
    <font>
      <u/>
      <sz val="11"/>
      <name val="Arial"/>
      <family val="2"/>
    </font>
    <font>
      <b/>
      <sz val="10"/>
      <color indexed="61"/>
      <name val="Wingdings"/>
      <charset val="2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0"/>
      <color indexed="18"/>
      <name val="Times New Roman"/>
      <family val="1"/>
    </font>
    <font>
      <sz val="10"/>
      <color indexed="17"/>
      <name val="Arial"/>
      <family val="2"/>
    </font>
    <font>
      <b/>
      <sz val="9"/>
      <name val="Frutiger 45 Light"/>
      <family val="2"/>
    </font>
    <font>
      <sz val="8"/>
      <color indexed="20"/>
      <name val="Arial"/>
      <family val="2"/>
    </font>
    <font>
      <sz val="7"/>
      <color indexed="54"/>
      <name val="Arial"/>
      <family val="2"/>
    </font>
    <font>
      <sz val="8"/>
      <color indexed="23"/>
      <name val="Arial"/>
      <family val="2"/>
    </font>
    <font>
      <b/>
      <sz val="12"/>
      <color indexed="63"/>
      <name val="Arial"/>
      <family val="2"/>
    </font>
    <font>
      <b/>
      <i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color indexed="56"/>
      <name val="Arial"/>
      <family val="2"/>
    </font>
    <font>
      <sz val="11"/>
      <color indexed="9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12"/>
      <name val="Arial"/>
      <family val="2"/>
    </font>
    <font>
      <b/>
      <sz val="13"/>
      <name val="Arial"/>
      <family val="2"/>
    </font>
    <font>
      <b/>
      <sz val="16"/>
      <color indexed="9"/>
      <name val="Arial"/>
      <family val="2"/>
    </font>
    <font>
      <sz val="12"/>
      <color indexed="9"/>
      <name val="Arial"/>
      <family val="2"/>
    </font>
    <font>
      <sz val="7"/>
      <color indexed="55"/>
      <name val="Arial"/>
      <family val="2"/>
    </font>
    <font>
      <sz val="12"/>
      <color indexed="9"/>
      <name val="Weiss"/>
    </font>
    <font>
      <sz val="10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Dutch801 BT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lightGray">
        <bgColor indexed="9"/>
      </patternFill>
    </fill>
    <fill>
      <patternFill patternType="lightUp">
        <fgColor indexed="14"/>
        <bgColor indexed="45"/>
      </patternFill>
    </fill>
    <fill>
      <patternFill patternType="lightDown">
        <fgColor indexed="23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17"/>
      </patternFill>
    </fill>
    <fill>
      <patternFill patternType="gray0625"/>
    </fill>
    <fill>
      <patternFill patternType="solid">
        <fgColor indexed="43"/>
        <bgColor indexed="41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00206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double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thin">
        <color indexed="30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/>
      <diagonal/>
    </border>
    <border>
      <left style="thick">
        <color indexed="30"/>
      </left>
      <right style="thin">
        <color indexed="30"/>
      </right>
      <top style="thick">
        <color indexed="30"/>
      </top>
      <bottom style="thick">
        <color indexed="30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thin">
        <color indexed="3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252">
    <xf numFmtId="0" fontId="0" fillId="0" borderId="0"/>
    <xf numFmtId="0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4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13" fillId="0" borderId="0" applyFill="0" applyBorder="0" applyAlignment="0" applyProtection="0"/>
    <xf numFmtId="175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5" borderId="0" applyNumberFormat="0" applyFon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2" fillId="0" borderId="0"/>
    <xf numFmtId="167" fontId="14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80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8" fontId="1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8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3" fillId="0" borderId="0" applyFill="0" applyBorder="0" applyAlignment="0" applyProtection="0"/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10" applyNumberFormat="0" applyFill="0" applyAlignment="0" applyProtection="0"/>
    <xf numFmtId="0" fontId="18" fillId="0" borderId="11" applyNumberFormat="0" applyFill="0" applyProtection="0">
      <alignment horizontal="center"/>
    </xf>
    <xf numFmtId="0" fontId="18" fillId="0" borderId="0" applyNumberFormat="0" applyFill="0" applyBorder="0" applyProtection="0">
      <alignment horizontal="left"/>
    </xf>
    <xf numFmtId="0" fontId="19" fillId="0" borderId="0" applyNumberFormat="0" applyFill="0" applyBorder="0" applyProtection="0">
      <alignment horizontal="centerContinuous"/>
    </xf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38" fontId="22" fillId="0" borderId="12"/>
    <xf numFmtId="0" fontId="23" fillId="0" borderId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3" fontId="25" fillId="6" borderId="13">
      <alignment horizontal="right"/>
    </xf>
    <xf numFmtId="187" fontId="26" fillId="0" borderId="9" applyBorder="0">
      <alignment vertical="center"/>
      <protection hidden="1"/>
    </xf>
    <xf numFmtId="0" fontId="27" fillId="0" borderId="0" applyNumberFormat="0" applyFill="0" applyBorder="0" applyAlignment="0" applyProtection="0"/>
    <xf numFmtId="188" fontId="28" fillId="0" borderId="0"/>
    <xf numFmtId="170" fontId="29" fillId="0" borderId="0"/>
    <xf numFmtId="189" fontId="29" fillId="0" borderId="2"/>
    <xf numFmtId="190" fontId="28" fillId="0" borderId="0"/>
    <xf numFmtId="191" fontId="28" fillId="0" borderId="0"/>
    <xf numFmtId="192" fontId="28" fillId="0" borderId="0"/>
    <xf numFmtId="193" fontId="29" fillId="0" borderId="0">
      <alignment horizontal="right"/>
    </xf>
    <xf numFmtId="194" fontId="28" fillId="0" borderId="0">
      <alignment horizontal="right"/>
    </xf>
    <xf numFmtId="195" fontId="28" fillId="0" borderId="0">
      <alignment horizontal="right"/>
    </xf>
    <xf numFmtId="196" fontId="28" fillId="0" borderId="0"/>
    <xf numFmtId="197" fontId="29" fillId="0" borderId="0">
      <alignment horizontal="right"/>
    </xf>
    <xf numFmtId="0" fontId="27" fillId="0" borderId="0" applyNumberFormat="0" applyFill="0" applyBorder="0" applyAlignment="0" applyProtection="0"/>
    <xf numFmtId="0" fontId="25" fillId="6" borderId="0" applyNumberFormat="0" applyBorder="0" applyAlignment="0" applyProtection="0"/>
    <xf numFmtId="198" fontId="28" fillId="0" borderId="0"/>
    <xf numFmtId="199" fontId="28" fillId="0" borderId="0"/>
    <xf numFmtId="200" fontId="28" fillId="0" borderId="0"/>
    <xf numFmtId="201" fontId="28" fillId="0" borderId="0"/>
    <xf numFmtId="202" fontId="28" fillId="0" borderId="0"/>
    <xf numFmtId="203" fontId="30" fillId="0" borderId="0">
      <alignment horizontal="right"/>
      <protection locked="0"/>
    </xf>
    <xf numFmtId="0" fontId="22" fillId="0" borderId="0"/>
    <xf numFmtId="0" fontId="32" fillId="0" borderId="5" applyNumberFormat="0" applyFill="0" applyAlignment="0" applyProtection="0"/>
    <xf numFmtId="0" fontId="33" fillId="0" borderId="14"/>
    <xf numFmtId="0" fontId="34" fillId="2" borderId="15" applyAlignment="0">
      <alignment horizontal="center"/>
    </xf>
    <xf numFmtId="0" fontId="35" fillId="0" borderId="16"/>
    <xf numFmtId="204" fontId="36" fillId="0" borderId="2" applyAlignment="0" applyProtection="0"/>
    <xf numFmtId="0" fontId="29" fillId="0" borderId="17" applyNumberFormat="0" applyFont="0" applyFill="0" applyAlignment="0" applyProtection="0"/>
    <xf numFmtId="0" fontId="22" fillId="0" borderId="18" applyNumberFormat="0"/>
    <xf numFmtId="203" fontId="37" fillId="0" borderId="19"/>
    <xf numFmtId="0" fontId="38" fillId="0" borderId="20"/>
    <xf numFmtId="0" fontId="38" fillId="0" borderId="21"/>
    <xf numFmtId="3" fontId="39" fillId="0" borderId="0"/>
    <xf numFmtId="205" fontId="40" fillId="0" borderId="0" applyAlignment="0" applyProtection="0"/>
    <xf numFmtId="206" fontId="41" fillId="0" borderId="0" applyFont="0" applyFill="0" applyBorder="0" applyAlignment="0" applyProtection="0"/>
    <xf numFmtId="37" fontId="6" fillId="0" borderId="6"/>
    <xf numFmtId="207" fontId="20" fillId="0" borderId="0" applyFont="0" applyFill="0" applyBorder="0" applyAlignment="0" applyProtection="0"/>
    <xf numFmtId="208" fontId="42" fillId="0" borderId="0" applyFont="0" applyFill="0" applyBorder="0" applyAlignment="0" applyProtection="0"/>
    <xf numFmtId="209" fontId="5" fillId="0" borderId="0" applyFill="0" applyBorder="0" applyAlignment="0"/>
    <xf numFmtId="210" fontId="43" fillId="0" borderId="3" applyFill="0" applyBorder="0" applyAlignment="0" applyProtection="0">
      <alignment horizontal="right"/>
    </xf>
    <xf numFmtId="211" fontId="44" fillId="0" borderId="0" applyFont="0" applyFill="0"/>
    <xf numFmtId="0" fontId="30" fillId="7" borderId="0" applyNumberFormat="0" applyFont="0" applyBorder="0" applyAlignment="0"/>
    <xf numFmtId="212" fontId="2" fillId="0" borderId="0" applyFill="0" applyBorder="0" applyProtection="0"/>
    <xf numFmtId="0" fontId="1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213" fontId="46" fillId="0" borderId="0" applyFont="0" applyFill="0" applyBorder="0" applyAlignment="0" applyProtection="0"/>
    <xf numFmtId="214" fontId="47" fillId="0" borderId="0">
      <alignment vertical="center"/>
    </xf>
    <xf numFmtId="0" fontId="14" fillId="0" borderId="0" applyFont="0" applyFill="0" applyBorder="0" applyAlignment="0" applyProtection="0">
      <alignment horizontal="right"/>
    </xf>
    <xf numFmtId="215" fontId="2" fillId="0" borderId="0" applyFont="0" applyFill="0" applyBorder="0" applyAlignment="0" applyProtection="0"/>
    <xf numFmtId="216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217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8" fontId="14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48" fillId="0" borderId="0"/>
    <xf numFmtId="219" fontId="22" fillId="0" borderId="0"/>
    <xf numFmtId="0" fontId="48" fillId="0" borderId="0"/>
    <xf numFmtId="219" fontId="22" fillId="0" borderId="0"/>
    <xf numFmtId="220" fontId="49" fillId="0" borderId="0" applyFont="0" applyFill="0" applyBorder="0" applyAlignment="0" applyProtection="0"/>
    <xf numFmtId="214" fontId="34" fillId="0" borderId="22">
      <alignment horizontal="center"/>
      <protection locked="0" hidden="1"/>
    </xf>
    <xf numFmtId="214" fontId="34" fillId="0" borderId="23">
      <alignment horizontal="center"/>
      <protection locked="0"/>
    </xf>
    <xf numFmtId="214" fontId="50" fillId="0" borderId="14">
      <protection hidden="1"/>
    </xf>
    <xf numFmtId="214" fontId="51" fillId="0" borderId="14"/>
    <xf numFmtId="214" fontId="34" fillId="0" borderId="14">
      <alignment horizontal="right"/>
    </xf>
    <xf numFmtId="0" fontId="52" fillId="0" borderId="0" applyNumberFormat="0" applyAlignment="0">
      <alignment horizontal="left"/>
    </xf>
    <xf numFmtId="0" fontId="53" fillId="0" borderId="0">
      <alignment horizontal="left"/>
    </xf>
    <xf numFmtId="0" fontId="54" fillId="0" borderId="0"/>
    <xf numFmtId="0" fontId="55" fillId="0" borderId="0">
      <alignment horizontal="left"/>
    </xf>
    <xf numFmtId="0" fontId="48" fillId="0" borderId="0"/>
    <xf numFmtId="0" fontId="48" fillId="0" borderId="0"/>
    <xf numFmtId="221" fontId="56" fillId="0" borderId="24">
      <protection locked="0"/>
    </xf>
    <xf numFmtId="0" fontId="14" fillId="0" borderId="0" applyFont="0" applyFill="0" applyBorder="0" applyAlignment="0" applyProtection="0">
      <alignment horizontal="right"/>
    </xf>
    <xf numFmtId="222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23" fontId="57" fillId="0" borderId="0" applyFont="0" applyFill="0" applyBorder="0" applyAlignment="0" applyProtection="0"/>
    <xf numFmtId="44" fontId="58" fillId="0" borderId="0" applyFont="0" applyFill="0" applyBorder="0" applyAlignment="0" applyProtection="0"/>
    <xf numFmtId="224" fontId="14" fillId="0" borderId="0" applyFont="0" applyFill="0" applyBorder="0" applyAlignment="0" applyProtection="0"/>
    <xf numFmtId="225" fontId="11" fillId="0" borderId="0" applyFont="0" applyFill="0" applyBorder="0" applyAlignment="0" applyProtection="0"/>
    <xf numFmtId="226" fontId="14" fillId="0" borderId="0" applyFill="0" applyBorder="0" applyProtection="0">
      <alignment vertical="center"/>
    </xf>
    <xf numFmtId="227" fontId="50" fillId="0" borderId="14">
      <alignment horizontal="center"/>
      <protection hidden="1"/>
    </xf>
    <xf numFmtId="0" fontId="59" fillId="0" borderId="0"/>
    <xf numFmtId="228" fontId="20" fillId="0" borderId="0" applyFont="0" applyFill="0" applyBorder="0" applyAlignment="0" applyProtection="0"/>
    <xf numFmtId="0" fontId="59" fillId="0" borderId="25"/>
    <xf numFmtId="229" fontId="40" fillId="8" borderId="12">
      <protection locked="0"/>
    </xf>
    <xf numFmtId="230" fontId="60" fillId="4" borderId="8"/>
    <xf numFmtId="0" fontId="11" fillId="0" borderId="0" applyFont="0" applyFill="0" applyBorder="0" applyAlignment="0" applyProtection="0"/>
    <xf numFmtId="0" fontId="59" fillId="0" borderId="0"/>
    <xf numFmtId="17" fontId="61" fillId="0" borderId="0" applyFill="0" applyBorder="0">
      <alignment horizontal="right"/>
    </xf>
    <xf numFmtId="0" fontId="14" fillId="0" borderId="0" applyFont="0" applyFill="0" applyBorder="0" applyAlignment="0" applyProtection="0"/>
    <xf numFmtId="231" fontId="14" fillId="0" borderId="0" applyFont="0" applyFill="0" applyBorder="0" applyAlignment="0" applyProtection="0"/>
    <xf numFmtId="0" fontId="11" fillId="0" borderId="0" applyFont="0" applyFill="0" applyBorder="0" applyAlignment="0" applyProtection="0"/>
    <xf numFmtId="14" fontId="22" fillId="0" borderId="0">
      <alignment horizontal="right"/>
      <protection locked="0"/>
    </xf>
    <xf numFmtId="37" fontId="37" fillId="0" borderId="26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6" fillId="0" borderId="9" applyBorder="0">
      <alignment vertical="center"/>
      <protection hidden="1"/>
    </xf>
    <xf numFmtId="221" fontId="2" fillId="0" borderId="0" applyFill="0" applyBorder="0" applyProtection="0"/>
    <xf numFmtId="189" fontId="29" fillId="0" borderId="0"/>
    <xf numFmtId="189" fontId="62" fillId="0" borderId="0">
      <protection locked="0"/>
    </xf>
    <xf numFmtId="203" fontId="29" fillId="0" borderId="0"/>
    <xf numFmtId="0" fontId="14" fillId="0" borderId="27" applyNumberFormat="0" applyFont="0" applyFill="0" applyAlignment="0" applyProtection="0"/>
    <xf numFmtId="235" fontId="63" fillId="0" borderId="0" applyFill="0" applyBorder="0" applyAlignment="0" applyProtection="0"/>
    <xf numFmtId="0" fontId="64" fillId="0" borderId="0" applyNumberFormat="0" applyAlignment="0">
      <alignment horizontal="left"/>
    </xf>
    <xf numFmtId="236" fontId="2" fillId="0" borderId="0" applyFont="0" applyFill="0" applyBorder="0" applyAlignment="0" applyProtection="0"/>
    <xf numFmtId="237" fontId="32" fillId="9" borderId="6" applyAlignment="0" applyProtection="0"/>
    <xf numFmtId="2" fontId="11" fillId="0" borderId="0" applyFont="0" applyFill="0" applyBorder="0" applyAlignment="0" applyProtection="0"/>
    <xf numFmtId="0" fontId="65" fillId="0" borderId="0">
      <alignment horizontal="left"/>
    </xf>
    <xf numFmtId="0" fontId="66" fillId="0" borderId="0">
      <alignment horizontal="left"/>
    </xf>
    <xf numFmtId="0" fontId="29" fillId="0" borderId="0" applyFill="0" applyBorder="0" applyProtection="0">
      <alignment horizontal="left"/>
    </xf>
    <xf numFmtId="0" fontId="67" fillId="0" borderId="0" applyNumberFormat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68" fillId="0" borderId="0" applyNumberFormat="0" applyFill="0" applyBorder="0" applyAlignment="0" applyProtection="0"/>
    <xf numFmtId="238" fontId="69" fillId="0" borderId="0"/>
    <xf numFmtId="0" fontId="70" fillId="10" borderId="0"/>
    <xf numFmtId="38" fontId="11" fillId="11" borderId="0" applyNumberFormat="0" applyBorder="0" applyAlignment="0" applyProtection="0"/>
    <xf numFmtId="0" fontId="14" fillId="0" borderId="0" applyFont="0" applyFill="0" applyBorder="0" applyAlignment="0" applyProtection="0">
      <alignment horizontal="right"/>
    </xf>
    <xf numFmtId="0" fontId="71" fillId="0" borderId="0" applyProtection="0">
      <alignment horizontal="right"/>
    </xf>
    <xf numFmtId="0" fontId="72" fillId="0" borderId="0">
      <alignment horizontal="left"/>
    </xf>
    <xf numFmtId="0" fontId="72" fillId="0" borderId="0">
      <alignment horizontal="left"/>
    </xf>
    <xf numFmtId="0" fontId="10" fillId="0" borderId="28" applyNumberFormat="0" applyAlignment="0" applyProtection="0">
      <alignment horizontal="left" vertical="center"/>
    </xf>
    <xf numFmtId="0" fontId="10" fillId="0" borderId="6">
      <alignment horizontal="left" vertical="center"/>
    </xf>
    <xf numFmtId="239" fontId="3" fillId="12" borderId="0" applyNumberFormat="0" applyBorder="0" applyAlignment="0" applyProtection="0"/>
    <xf numFmtId="0" fontId="73" fillId="0" borderId="0">
      <alignment horizontal="left"/>
    </xf>
    <xf numFmtId="0" fontId="74" fillId="0" borderId="3">
      <alignment horizontal="left" vertical="top"/>
    </xf>
    <xf numFmtId="0" fontId="75" fillId="0" borderId="0">
      <alignment horizontal="left"/>
    </xf>
    <xf numFmtId="0" fontId="76" fillId="0" borderId="3">
      <alignment horizontal="left" vertical="top"/>
    </xf>
    <xf numFmtId="0" fontId="77" fillId="0" borderId="0">
      <alignment horizontal="left"/>
    </xf>
    <xf numFmtId="183" fontId="78" fillId="0" borderId="0">
      <alignment horizontal="right"/>
    </xf>
    <xf numFmtId="183" fontId="78" fillId="0" borderId="0">
      <alignment horizontal="left"/>
    </xf>
    <xf numFmtId="240" fontId="5" fillId="0" borderId="0">
      <alignment horizontal="left"/>
    </xf>
    <xf numFmtId="0" fontId="7" fillId="0" borderId="0"/>
    <xf numFmtId="0" fontId="9" fillId="0" borderId="0"/>
    <xf numFmtId="0" fontId="79" fillId="0" borderId="0">
      <alignment horizontal="left"/>
    </xf>
    <xf numFmtId="0" fontId="80" fillId="0" borderId="29" applyNumberFormat="0" applyFill="0" applyBorder="0" applyAlignment="0" applyProtection="0">
      <alignment horizontal="left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horizontal="justify" vertical="top" wrapText="1"/>
    </xf>
    <xf numFmtId="3" fontId="39" fillId="0" borderId="0" applyNumberFormat="0" applyFill="0" applyBorder="0" applyAlignment="0" applyProtection="0"/>
    <xf numFmtId="241" fontId="81" fillId="0" borderId="5"/>
    <xf numFmtId="10" fontId="11" fillId="6" borderId="7" applyNumberFormat="0" applyBorder="0" applyAlignment="0" applyProtection="0"/>
    <xf numFmtId="170" fontId="25" fillId="0" borderId="0" applyNumberFormat="0" applyBorder="0" applyAlignment="0" applyProtection="0"/>
    <xf numFmtId="242" fontId="83" fillId="0" borderId="0" applyFill="0" applyBorder="0" applyProtection="0">
      <alignment vertical="center"/>
    </xf>
    <xf numFmtId="226" fontId="83" fillId="0" borderId="0" applyFill="0" applyBorder="0" applyProtection="0">
      <alignment vertical="center"/>
    </xf>
    <xf numFmtId="243" fontId="83" fillId="0" borderId="0" applyFill="0" applyBorder="0" applyProtection="0">
      <alignment vertical="center"/>
    </xf>
    <xf numFmtId="244" fontId="83" fillId="0" borderId="0" applyFill="0" applyBorder="0" applyProtection="0">
      <alignment vertical="center"/>
    </xf>
    <xf numFmtId="0" fontId="84" fillId="13" borderId="25"/>
    <xf numFmtId="245" fontId="29" fillId="0" borderId="0">
      <alignment horizontal="left"/>
    </xf>
    <xf numFmtId="0" fontId="2" fillId="0" borderId="22"/>
    <xf numFmtId="0" fontId="2" fillId="0" borderId="0"/>
    <xf numFmtId="0" fontId="2" fillId="0" borderId="0" applyNumberFormat="0" applyFill="0" applyBorder="0" applyAlignment="0" applyProtection="0"/>
    <xf numFmtId="246" fontId="14" fillId="0" borderId="0" applyFill="0" applyBorder="0" applyAlignment="0" applyProtection="0">
      <alignment horizontal="right"/>
    </xf>
    <xf numFmtId="247" fontId="85" fillId="0" borderId="0"/>
    <xf numFmtId="248" fontId="85" fillId="0" borderId="0"/>
    <xf numFmtId="249" fontId="85" fillId="0" borderId="0"/>
    <xf numFmtId="250" fontId="85" fillId="0" borderId="0"/>
    <xf numFmtId="247" fontId="85" fillId="0" borderId="0"/>
    <xf numFmtId="251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0" fontId="3" fillId="14" borderId="0"/>
    <xf numFmtId="235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53" fontId="2" fillId="0" borderId="0"/>
    <xf numFmtId="243" fontId="14" fillId="0" borderId="0" applyFill="0" applyBorder="0" applyProtection="0">
      <alignment vertical="center"/>
    </xf>
    <xf numFmtId="0" fontId="2" fillId="0" borderId="0" applyFont="0" applyFill="0" applyBorder="0" applyAlignment="0" applyProtection="0">
      <alignment horizontal="right"/>
    </xf>
    <xf numFmtId="37" fontId="86" fillId="0" borderId="0"/>
    <xf numFmtId="245" fontId="8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25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212" fontId="61" fillId="0" borderId="0" applyNumberFormat="0" applyFill="0" applyBorder="0" applyAlignment="0" applyProtection="0"/>
    <xf numFmtId="37" fontId="11" fillId="0" borderId="30">
      <alignment horizontal="center"/>
    </xf>
    <xf numFmtId="255" fontId="14" fillId="0" borderId="0" applyFill="0" applyBorder="0" applyProtection="0">
      <alignment vertical="center"/>
    </xf>
    <xf numFmtId="0" fontId="50" fillId="2" borderId="31"/>
    <xf numFmtId="17" fontId="50" fillId="0" borderId="23">
      <alignment horizontal="center"/>
    </xf>
    <xf numFmtId="0" fontId="89" fillId="0" borderId="0"/>
    <xf numFmtId="0" fontId="38" fillId="0" borderId="23"/>
    <xf numFmtId="3" fontId="34" fillId="0" borderId="32">
      <protection locked="0"/>
    </xf>
    <xf numFmtId="9" fontId="34" fillId="0" borderId="32"/>
    <xf numFmtId="1" fontId="62" fillId="0" borderId="0">
      <alignment horizontal="right"/>
      <protection locked="0"/>
    </xf>
    <xf numFmtId="164" fontId="90" fillId="0" borderId="0">
      <alignment horizontal="right"/>
      <protection locked="0"/>
    </xf>
    <xf numFmtId="170" fontId="62" fillId="0" borderId="0">
      <protection locked="0"/>
    </xf>
    <xf numFmtId="2" fontId="90" fillId="0" borderId="0">
      <alignment horizontal="right"/>
      <protection locked="0"/>
    </xf>
    <xf numFmtId="2" fontId="62" fillId="0" borderId="0">
      <alignment horizontal="right"/>
      <protection locked="0"/>
    </xf>
    <xf numFmtId="241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41" fontId="4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0" fontId="35" fillId="0" borderId="33">
      <alignment horizontal="left" wrapText="1"/>
    </xf>
    <xf numFmtId="40" fontId="92" fillId="15" borderId="0">
      <alignment horizontal="right"/>
    </xf>
    <xf numFmtId="0" fontId="93" fillId="15" borderId="0">
      <alignment horizontal="right"/>
    </xf>
    <xf numFmtId="0" fontId="94" fillId="15" borderId="4"/>
    <xf numFmtId="0" fontId="94" fillId="0" borderId="0" applyBorder="0">
      <alignment horizontal="centerContinuous"/>
    </xf>
    <xf numFmtId="0" fontId="95" fillId="0" borderId="0" applyBorder="0">
      <alignment horizontal="centerContinuous"/>
    </xf>
    <xf numFmtId="0" fontId="96" fillId="0" borderId="0" applyProtection="0">
      <alignment horizontal="left"/>
    </xf>
    <xf numFmtId="1" fontId="97" fillId="0" borderId="0" applyProtection="0">
      <alignment horizontal="right" vertical="center"/>
    </xf>
    <xf numFmtId="0" fontId="98" fillId="0" borderId="34" applyNumberFormat="0" applyAlignment="0" applyProtection="0"/>
    <xf numFmtId="0" fontId="22" fillId="3" borderId="0" applyNumberFormat="0" applyFont="0" applyBorder="0" applyAlignment="0" applyProtection="0"/>
    <xf numFmtId="0" fontId="11" fillId="16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22" fillId="0" borderId="35" applyNumberFormat="0" applyAlignment="0" applyProtection="0"/>
    <xf numFmtId="0" fontId="22" fillId="0" borderId="36" applyNumberFormat="0" applyAlignment="0" applyProtection="0"/>
    <xf numFmtId="0" fontId="98" fillId="0" borderId="37" applyNumberFormat="0" applyAlignment="0" applyProtection="0"/>
    <xf numFmtId="167" fontId="29" fillId="0" borderId="0">
      <alignment horizontal="right"/>
    </xf>
    <xf numFmtId="0" fontId="48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0" fillId="0" borderId="14">
      <alignment horizontal="center"/>
    </xf>
    <xf numFmtId="256" fontId="57" fillId="0" borderId="0" applyFont="0" applyFill="0" applyBorder="0" applyAlignment="0" applyProtection="0"/>
    <xf numFmtId="244" fontId="14" fillId="0" borderId="0" applyFill="0" applyBorder="0" applyProtection="0">
      <alignment vertical="center"/>
    </xf>
    <xf numFmtId="167" fontId="62" fillId="0" borderId="0"/>
    <xf numFmtId="10" fontId="29" fillId="0" borderId="0"/>
    <xf numFmtId="10" fontId="62" fillId="0" borderId="0">
      <protection locked="0"/>
    </xf>
    <xf numFmtId="257" fontId="42" fillId="0" borderId="0"/>
    <xf numFmtId="9" fontId="50" fillId="0" borderId="14">
      <alignment horizontal="right"/>
    </xf>
    <xf numFmtId="258" fontId="26" fillId="0" borderId="9" applyBorder="0">
      <alignment vertical="center"/>
      <protection hidden="1"/>
    </xf>
    <xf numFmtId="259" fontId="22" fillId="0" borderId="0" applyProtection="0">
      <alignment horizontal="right"/>
    </xf>
    <xf numFmtId="259" fontId="22" fillId="0" borderId="0">
      <alignment horizontal="right"/>
      <protection locked="0"/>
    </xf>
    <xf numFmtId="0" fontId="99" fillId="0" borderId="0" applyNumberFormat="0" applyFont="0" applyFill="0" applyBorder="0" applyAlignment="0" applyProtection="0">
      <alignment horizontal="left"/>
    </xf>
    <xf numFmtId="15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0" fontId="36" fillId="0" borderId="17">
      <alignment horizontal="center"/>
    </xf>
    <xf numFmtId="3" fontId="99" fillId="0" borderId="0" applyFont="0" applyFill="0" applyBorder="0" applyAlignment="0" applyProtection="0"/>
    <xf numFmtId="0" fontId="99" fillId="17" borderId="0" applyNumberFormat="0" applyFont="0" applyBorder="0" applyAlignment="0" applyProtection="0"/>
    <xf numFmtId="170" fontId="22" fillId="0" borderId="0">
      <alignment vertical="top"/>
    </xf>
    <xf numFmtId="0" fontId="100" fillId="0" borderId="38"/>
    <xf numFmtId="260" fontId="2" fillId="0" borderId="0"/>
    <xf numFmtId="0" fontId="59" fillId="0" borderId="0"/>
    <xf numFmtId="261" fontId="88" fillId="0" borderId="0" applyNumberFormat="0" applyFill="0" applyBorder="0" applyAlignment="0" applyProtection="0">
      <alignment horizontal="left"/>
    </xf>
    <xf numFmtId="0" fontId="66" fillId="0" borderId="39">
      <alignment vertical="center"/>
    </xf>
    <xf numFmtId="0" fontId="101" fillId="0" borderId="40"/>
    <xf numFmtId="0" fontId="2" fillId="0" borderId="0"/>
    <xf numFmtId="0" fontId="12" fillId="0" borderId="0"/>
    <xf numFmtId="235" fontId="41" fillId="0" borderId="0" applyFill="0" applyBorder="0" applyAlignment="0" applyProtection="0"/>
    <xf numFmtId="0" fontId="102" fillId="0" borderId="0" applyNumberFormat="0">
      <alignment horizontal="left"/>
    </xf>
    <xf numFmtId="262" fontId="6" fillId="0" borderId="0"/>
    <xf numFmtId="262" fontId="8" fillId="0" borderId="41"/>
    <xf numFmtId="0" fontId="6" fillId="0" borderId="0"/>
    <xf numFmtId="262" fontId="6" fillId="0" borderId="0"/>
    <xf numFmtId="0" fontId="2" fillId="0" borderId="0"/>
    <xf numFmtId="0" fontId="2" fillId="0" borderId="0"/>
    <xf numFmtId="0" fontId="103" fillId="18" borderId="0" applyNumberFormat="0" applyBorder="0" applyAlignment="0" applyProtection="0"/>
    <xf numFmtId="0" fontId="79" fillId="0" borderId="0" applyNumberFormat="0" applyFill="0" applyBorder="0" applyAlignment="0" applyProtection="0"/>
    <xf numFmtId="0" fontId="104" fillId="18" borderId="0" applyNumberFormat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Protection="0">
      <alignment horizontal="center"/>
    </xf>
    <xf numFmtId="0" fontId="105" fillId="12" borderId="0" applyNumberFormat="0" applyBorder="0" applyAlignment="0" applyProtection="0"/>
    <xf numFmtId="0" fontId="2" fillId="0" borderId="0" applyNumberFormat="0" applyFont="0" applyFill="0" applyBorder="0" applyProtection="0">
      <alignment horizontal="right"/>
    </xf>
    <xf numFmtId="0" fontId="2" fillId="0" borderId="0">
      <alignment vertical="top"/>
    </xf>
    <xf numFmtId="0" fontId="2" fillId="0" borderId="0" applyNumberFormat="0" applyFont="0" applyFill="0" applyBorder="0" applyProtection="0">
      <alignment horizontal="left"/>
    </xf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" fillId="19" borderId="0" applyNumberFormat="0" applyFont="0" applyBorder="0" applyAlignment="0" applyProtection="0"/>
    <xf numFmtId="263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17" applyNumberFormat="0" applyFont="0" applyFill="0" applyAlignment="0" applyProtection="0"/>
    <xf numFmtId="0" fontId="40" fillId="0" borderId="0">
      <alignment vertical="top"/>
    </xf>
    <xf numFmtId="240" fontId="2" fillId="0" borderId="0"/>
    <xf numFmtId="239" fontId="6" fillId="11" borderId="0" applyNumberFormat="0" applyBorder="0" applyProtection="0">
      <alignment horizontal="center"/>
    </xf>
    <xf numFmtId="0" fontId="106" fillId="0" borderId="42"/>
    <xf numFmtId="212" fontId="2" fillId="0" borderId="0" applyFill="0" applyBorder="0" applyAlignment="0" applyProtection="0"/>
    <xf numFmtId="0" fontId="22" fillId="0" borderId="0"/>
    <xf numFmtId="40" fontId="107" fillId="0" borderId="0" applyBorder="0">
      <alignment horizontal="right"/>
    </xf>
    <xf numFmtId="0" fontId="59" fillId="0" borderId="25"/>
    <xf numFmtId="0" fontId="108" fillId="0" borderId="0" applyBorder="0" applyProtection="0">
      <alignment vertical="center"/>
    </xf>
    <xf numFmtId="0" fontId="108" fillId="0" borderId="5" applyBorder="0" applyProtection="0">
      <alignment horizontal="right" vertical="center"/>
    </xf>
    <xf numFmtId="0" fontId="109" fillId="20" borderId="0" applyBorder="0" applyProtection="0">
      <alignment horizontal="centerContinuous" vertical="center"/>
    </xf>
    <xf numFmtId="0" fontId="109" fillId="12" borderId="5" applyBorder="0" applyProtection="0">
      <alignment horizontal="centerContinuous" vertical="center"/>
    </xf>
    <xf numFmtId="0" fontId="110" fillId="0" borderId="0"/>
    <xf numFmtId="0" fontId="61" fillId="0" borderId="0" applyBorder="0" applyProtection="0">
      <alignment horizontal="left"/>
    </xf>
    <xf numFmtId="0" fontId="111" fillId="0" borderId="43"/>
    <xf numFmtId="0" fontId="67" fillId="0" borderId="0" applyNumberFormat="0" applyFill="0" applyBorder="0" applyProtection="0">
      <alignment horizontal="left"/>
    </xf>
    <xf numFmtId="0" fontId="75" fillId="0" borderId="0" applyNumberFormat="0" applyFill="0" applyBorder="0" applyProtection="0"/>
    <xf numFmtId="0" fontId="21" fillId="0" borderId="0" applyFill="0" applyBorder="0" applyProtection="0">
      <alignment horizontal="left"/>
    </xf>
    <xf numFmtId="0" fontId="11" fillId="0" borderId="3" applyFill="0" applyBorder="0" applyProtection="0">
      <alignment horizontal="left" vertical="top"/>
    </xf>
    <xf numFmtId="0" fontId="98" fillId="0" borderId="0">
      <alignment horizontal="centerContinuous"/>
    </xf>
    <xf numFmtId="183" fontId="112" fillId="0" borderId="0" applyNumberFormat="0" applyFill="0" applyBorder="0">
      <alignment horizontal="left"/>
    </xf>
    <xf numFmtId="0" fontId="3" fillId="12" borderId="1"/>
    <xf numFmtId="0" fontId="113" fillId="21" borderId="44" applyNumberFormat="0" applyAlignment="0">
      <alignment horizontal="center"/>
      <protection locked="0"/>
    </xf>
    <xf numFmtId="0" fontId="114" fillId="0" borderId="3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183" fontId="62" fillId="0" borderId="0">
      <alignment horizontal="left"/>
      <protection locked="0"/>
    </xf>
    <xf numFmtId="0" fontId="116" fillId="0" borderId="0" applyFill="0" applyBorder="0" applyProtection="0"/>
    <xf numFmtId="0" fontId="116" fillId="0" borderId="0" applyNumberFormat="0" applyFill="0" applyBorder="0" applyProtection="0"/>
    <xf numFmtId="0" fontId="116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/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0" fontId="117" fillId="0" borderId="0"/>
    <xf numFmtId="0" fontId="118" fillId="22" borderId="0"/>
    <xf numFmtId="0" fontId="1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64" fontId="42" fillId="0" borderId="0">
      <alignment horizontal="center"/>
    </xf>
    <xf numFmtId="245" fontId="98" fillId="0" borderId="0">
      <alignment horizontal="centerContinuous"/>
    </xf>
    <xf numFmtId="245" fontId="22" fillId="0" borderId="43">
      <alignment horizontal="centerContinuous"/>
    </xf>
    <xf numFmtId="245" fontId="120" fillId="0" borderId="0">
      <alignment horizontal="centerContinuous"/>
      <protection locked="0"/>
    </xf>
    <xf numFmtId="245" fontId="120" fillId="0" borderId="0">
      <alignment horizontal="left"/>
    </xf>
    <xf numFmtId="183" fontId="121" fillId="0" borderId="0">
      <alignment horizontal="center"/>
    </xf>
    <xf numFmtId="183" fontId="121" fillId="0" borderId="0">
      <alignment horizontal="left"/>
    </xf>
    <xf numFmtId="0" fontId="1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6" fillId="0" borderId="0"/>
    <xf numFmtId="0" fontId="115" fillId="0" borderId="0"/>
    <xf numFmtId="0" fontId="37" fillId="0" borderId="26"/>
    <xf numFmtId="0" fontId="123" fillId="0" borderId="0"/>
    <xf numFmtId="227" fontId="50" fillId="0" borderId="14"/>
    <xf numFmtId="242" fontId="124" fillId="0" borderId="27" applyFill="0" applyBorder="0" applyProtection="0">
      <alignment vertical="center"/>
    </xf>
    <xf numFmtId="227" fontId="125" fillId="0" borderId="14"/>
    <xf numFmtId="37" fontId="50" fillId="0" borderId="14"/>
    <xf numFmtId="0" fontId="84" fillId="0" borderId="45"/>
    <xf numFmtId="0" fontId="84" fillId="0" borderId="25"/>
    <xf numFmtId="265" fontId="29" fillId="0" borderId="0">
      <alignment horizontal="right"/>
    </xf>
    <xf numFmtId="38" fontId="126" fillId="0" borderId="5" applyNumberFormat="0" applyFont="0" applyFill="0" applyAlignment="0"/>
    <xf numFmtId="0" fontId="2" fillId="0" borderId="0"/>
    <xf numFmtId="0" fontId="127" fillId="0" borderId="0"/>
    <xf numFmtId="266" fontId="2" fillId="0" borderId="0" applyFont="0" applyFill="0" applyBorder="0" applyAlignment="0" applyProtection="0"/>
    <xf numFmtId="267" fontId="2" fillId="0" borderId="0" applyFont="0" applyFill="0" applyBorder="0" applyAlignment="0" applyProtection="0"/>
    <xf numFmtId="268" fontId="128" fillId="0" borderId="5" applyBorder="0" applyProtection="0">
      <alignment horizontal="right"/>
    </xf>
    <xf numFmtId="269" fontId="41" fillId="0" borderId="0" applyFont="0" applyFill="0" applyBorder="0" applyAlignment="0" applyProtection="0"/>
    <xf numFmtId="0" fontId="129" fillId="0" borderId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2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30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3" fontId="22" fillId="0" borderId="0" applyFont="0" applyFill="0" applyBorder="0" applyAlignment="0" applyProtection="0"/>
    <xf numFmtId="38" fontId="46" fillId="0" borderId="0" applyFont="0" applyFill="0" applyBorder="0" applyAlignment="0" applyProtection="0">
      <alignment horizontal="right"/>
      <protection locked="0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/>
    <xf numFmtId="0" fontId="13" fillId="0" borderId="0" applyFill="0" applyBorder="0" applyAlignment="0" applyProtection="0"/>
    <xf numFmtId="0" fontId="131" fillId="0" borderId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" fillId="0" borderId="0" applyNumberForma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" fillId="0" borderId="0" applyNumberForma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6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275" fontId="130" fillId="0" borderId="0" applyFont="0" applyFill="0" applyBorder="0" applyAlignment="0" applyProtection="0"/>
    <xf numFmtId="274" fontId="22" fillId="0" borderId="0" applyFont="0" applyFill="0" applyBorder="0" applyAlignment="0" applyProtection="0"/>
    <xf numFmtId="274" fontId="22" fillId="0" borderId="0" applyFont="0" applyFill="0" applyBorder="0" applyAlignment="0" applyProtection="0"/>
    <xf numFmtId="0" fontId="132" fillId="0" borderId="0"/>
    <xf numFmtId="277" fontId="22" fillId="0" borderId="0" applyFont="0" applyFill="0" applyBorder="0" applyAlignment="0" applyProtection="0"/>
    <xf numFmtId="27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5" fontId="133" fillId="8" borderId="46" applyNumberFormat="0"/>
    <xf numFmtId="0" fontId="11" fillId="0" borderId="47" applyAlignment="0">
      <protection locked="0"/>
    </xf>
    <xf numFmtId="0" fontId="31" fillId="0" borderId="0" applyNumberFormat="0" applyFill="0" applyBorder="0" applyAlignment="0" applyProtection="0"/>
    <xf numFmtId="0" fontId="134" fillId="4" borderId="25" applyNumberFormat="0" applyFont="0" applyAlignment="0" applyProtection="0"/>
    <xf numFmtId="0" fontId="134" fillId="2" borderId="25" applyNumberFormat="0" applyFont="0" applyAlignment="0" applyProtection="0"/>
    <xf numFmtId="0" fontId="134" fillId="4" borderId="25" applyNumberFormat="0" applyFont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9" fillId="0" borderId="48" applyNumberFormat="0" applyFont="0" applyFill="0" applyAlignment="0" applyProtection="0"/>
    <xf numFmtId="49" fontId="137" fillId="0" borderId="0" applyFont="0" applyFill="0" applyBorder="0" applyAlignment="0" applyProtection="0">
      <alignment horizontal="left"/>
    </xf>
    <xf numFmtId="167" fontId="11" fillId="0" borderId="0" applyFill="0" applyBorder="0" applyAlignment="0" applyProtection="0"/>
    <xf numFmtId="49" fontId="11" fillId="0" borderId="0" applyNumberFormat="0" applyAlignment="0" applyProtection="0">
      <alignment horizontal="left"/>
    </xf>
    <xf numFmtId="49" fontId="138" fillId="0" borderId="49" applyNumberFormat="0" applyAlignment="0" applyProtection="0">
      <alignment horizontal="left" wrapText="1"/>
    </xf>
    <xf numFmtId="49" fontId="138" fillId="0" borderId="0" applyNumberFormat="0" applyAlignment="0" applyProtection="0">
      <alignment horizontal="left" wrapText="1"/>
    </xf>
    <xf numFmtId="49" fontId="139" fillId="0" borderId="0" applyAlignment="0" applyProtection="0">
      <alignment horizontal="left"/>
    </xf>
    <xf numFmtId="279" fontId="14" fillId="0" borderId="0" applyFill="0" applyBorder="0" applyAlignment="0"/>
    <xf numFmtId="0" fontId="140" fillId="0" borderId="0"/>
    <xf numFmtId="238" fontId="14" fillId="0" borderId="0" applyFont="0" applyFill="0" applyBorder="0" applyAlignment="0" applyProtection="0">
      <alignment horizontal="right"/>
    </xf>
    <xf numFmtId="280" fontId="14" fillId="0" borderId="0" applyFont="0" applyFill="0" applyBorder="0" applyAlignment="0" applyProtection="0">
      <alignment horizontal="right"/>
    </xf>
    <xf numFmtId="0" fontId="25" fillId="16" borderId="50" applyFont="0">
      <alignment wrapText="1"/>
    </xf>
    <xf numFmtId="279" fontId="14" fillId="0" borderId="0" applyFill="0" applyBorder="0">
      <protection locked="0"/>
    </xf>
    <xf numFmtId="280" fontId="14" fillId="0" borderId="0" applyFill="0" applyBorder="0">
      <protection locked="0"/>
    </xf>
    <xf numFmtId="280" fontId="14" fillId="0" borderId="0" applyFill="0" applyBorder="0"/>
    <xf numFmtId="281" fontId="14" fillId="0" borderId="0" applyFont="0" applyFill="0" applyBorder="0" applyAlignment="0" applyProtection="0">
      <alignment horizontal="right"/>
    </xf>
    <xf numFmtId="221" fontId="46" fillId="0" borderId="0" applyFill="0" applyBorder="0">
      <alignment horizontal="right"/>
    </xf>
    <xf numFmtId="38" fontId="141" fillId="8" borderId="51"/>
    <xf numFmtId="282" fontId="14" fillId="0" borderId="0" applyFont="0" applyFill="0" applyBorder="0" applyAlignment="0" applyProtection="0"/>
    <xf numFmtId="15" fontId="25" fillId="0" borderId="0" applyFill="0" applyBorder="0">
      <protection locked="0"/>
    </xf>
    <xf numFmtId="165" fontId="3" fillId="23" borderId="0">
      <alignment horizontal="center"/>
    </xf>
    <xf numFmtId="1" fontId="2" fillId="0" borderId="0" applyFill="0" applyBorder="0">
      <alignment horizontal="right"/>
    </xf>
    <xf numFmtId="2" fontId="2" fillId="0" borderId="0" applyFill="0" applyBorder="0">
      <alignment horizontal="right"/>
    </xf>
    <xf numFmtId="2" fontId="25" fillId="0" borderId="0" applyFill="0" applyBorder="0">
      <protection locked="0"/>
    </xf>
    <xf numFmtId="263" fontId="2" fillId="0" borderId="0" applyFill="0" applyBorder="0">
      <alignment horizontal="right"/>
    </xf>
    <xf numFmtId="263" fontId="25" fillId="0" borderId="0" applyFill="0" applyBorder="0">
      <protection locked="0"/>
    </xf>
    <xf numFmtId="0" fontId="142" fillId="0" borderId="8">
      <alignment horizontal="left"/>
    </xf>
    <xf numFmtId="49" fontId="143" fillId="0" borderId="0"/>
    <xf numFmtId="283" fontId="144" fillId="3" borderId="13">
      <alignment horizontal="right"/>
      <protection locked="0"/>
    </xf>
    <xf numFmtId="0" fontId="2" fillId="24" borderId="7" applyNumberFormat="0"/>
    <xf numFmtId="0" fontId="145" fillId="25" borderId="52" applyNumberFormat="0" applyAlignment="0">
      <alignment horizontal="center"/>
    </xf>
    <xf numFmtId="0" fontId="20" fillId="0" borderId="0" applyNumberFormat="0" applyFill="0" applyBorder="0" applyAlignment="0" applyProtection="0"/>
    <xf numFmtId="0" fontId="2" fillId="15" borderId="0" applyNumberFormat="0" applyFont="0" applyAlignment="0"/>
    <xf numFmtId="284" fontId="46" fillId="0" borderId="0" applyFill="0" applyBorder="0">
      <alignment horizontal="right"/>
    </xf>
    <xf numFmtId="285" fontId="46" fillId="0" borderId="0" applyFill="0" applyBorder="0">
      <alignment horizontal="right"/>
    </xf>
    <xf numFmtId="286" fontId="46" fillId="0" borderId="0" applyFill="0" applyBorder="0">
      <alignment horizontal="right"/>
    </xf>
    <xf numFmtId="287" fontId="143" fillId="26" borderId="53"/>
    <xf numFmtId="0" fontId="146" fillId="0" borderId="0"/>
    <xf numFmtId="0" fontId="147" fillId="0" borderId="0"/>
    <xf numFmtId="0" fontId="2" fillId="18" borderId="44" applyNumberFormat="0" applyFont="0" applyAlignment="0"/>
    <xf numFmtId="15" fontId="148" fillId="27" borderId="0">
      <alignment vertical="center"/>
    </xf>
    <xf numFmtId="288" fontId="149" fillId="0" borderId="0"/>
    <xf numFmtId="288" fontId="150" fillId="0" borderId="0"/>
    <xf numFmtId="0" fontId="150" fillId="0" borderId="0">
      <alignment horizontal="right"/>
    </xf>
    <xf numFmtId="0" fontId="151" fillId="0" borderId="0"/>
    <xf numFmtId="0" fontId="10" fillId="0" borderId="0" applyNumberFormat="0" applyFill="0" applyBorder="0" applyAlignment="0"/>
    <xf numFmtId="0" fontId="151" fillId="0" borderId="0" applyNumberFormat="0" applyFill="0" applyBorder="0" applyAlignment="0"/>
    <xf numFmtId="289" fontId="4" fillId="0" borderId="0" applyAlignment="0">
      <alignment horizontal="right"/>
      <protection hidden="1"/>
    </xf>
    <xf numFmtId="0" fontId="4" fillId="15" borderId="0"/>
    <xf numFmtId="0" fontId="82" fillId="0" borderId="0" applyNumberFormat="0" applyFill="0" applyBorder="0" applyAlignment="0" applyProtection="0">
      <alignment vertical="top"/>
      <protection locked="0"/>
    </xf>
    <xf numFmtId="0" fontId="152" fillId="0" borderId="0" applyFill="0" applyBorder="0">
      <alignment horizontal="center" vertical="center"/>
      <protection locked="0"/>
    </xf>
    <xf numFmtId="0" fontId="153" fillId="0" borderId="0" applyFill="0" applyBorder="0">
      <alignment vertical="center"/>
    </xf>
    <xf numFmtId="290" fontId="154" fillId="16" borderId="13">
      <alignment horizontal="right"/>
      <protection locked="0"/>
    </xf>
    <xf numFmtId="291" fontId="154" fillId="16" borderId="13">
      <alignment horizontal="right" vertical="center"/>
      <protection locked="0"/>
    </xf>
    <xf numFmtId="292" fontId="154" fillId="16" borderId="13">
      <protection locked="0"/>
    </xf>
    <xf numFmtId="293" fontId="154" fillId="16" borderId="13">
      <protection locked="0"/>
    </xf>
    <xf numFmtId="294" fontId="25" fillId="16" borderId="53">
      <alignment horizontal="right"/>
      <protection locked="0"/>
    </xf>
    <xf numFmtId="295" fontId="154" fillId="16" borderId="13">
      <alignment horizontal="right"/>
      <protection locked="0"/>
    </xf>
    <xf numFmtId="296" fontId="154" fillId="16" borderId="13">
      <alignment horizontal="right"/>
      <protection locked="0"/>
    </xf>
    <xf numFmtId="297" fontId="154" fillId="16" borderId="13">
      <alignment horizontal="right"/>
      <protection locked="0"/>
    </xf>
    <xf numFmtId="298" fontId="154" fillId="16" borderId="13">
      <alignment horizontal="right"/>
      <protection locked="0"/>
    </xf>
    <xf numFmtId="0" fontId="154" fillId="16" borderId="13">
      <alignment horizontal="left" vertical="top" wrapText="1"/>
      <protection locked="0"/>
    </xf>
    <xf numFmtId="15" fontId="154" fillId="16" borderId="13">
      <alignment horizontal="right" vertical="center"/>
      <protection locked="0"/>
    </xf>
    <xf numFmtId="0" fontId="154" fillId="16" borderId="13">
      <alignment horizontal="center" vertical="center" wrapText="1"/>
      <protection locked="0"/>
    </xf>
    <xf numFmtId="0" fontId="113" fillId="0" borderId="0" applyNumberFormat="0" applyFill="0" applyBorder="0">
      <alignment horizontal="left"/>
    </xf>
    <xf numFmtId="0" fontId="155" fillId="3" borderId="0"/>
    <xf numFmtId="0" fontId="25" fillId="16" borderId="50">
      <protection locked="0"/>
    </xf>
    <xf numFmtId="0" fontId="2" fillId="0" borderId="7" applyNumberFormat="0"/>
    <xf numFmtId="1" fontId="11" fillId="0" borderId="0"/>
    <xf numFmtId="15" fontId="46" fillId="0" borderId="0" applyFill="0" applyBorder="0">
      <alignment horizontal="right"/>
    </xf>
    <xf numFmtId="0" fontId="2" fillId="11" borderId="46">
      <alignment horizontal="center" vertical="center"/>
      <protection locked="0"/>
    </xf>
    <xf numFmtId="299" fontId="2" fillId="0" borderId="0">
      <alignment horizontal="left" vertical="center"/>
      <protection locked="0"/>
    </xf>
    <xf numFmtId="300" fontId="2" fillId="11" borderId="46">
      <alignment horizontal="center" vertical="center"/>
      <protection locked="0"/>
    </xf>
    <xf numFmtId="10" fontId="2" fillId="11" borderId="46">
      <alignment horizontal="center" vertical="center"/>
      <protection locked="0"/>
    </xf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3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302" fontId="2" fillId="0" borderId="0" applyFont="0" applyFill="0" applyBorder="0" applyAlignment="0" applyProtection="0"/>
    <xf numFmtId="301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0" fontId="88" fillId="0" borderId="0" applyNumberFormat="0" applyFill="0" applyBorder="0" applyAlignment="0" applyProtection="0">
      <alignment horizontal="right"/>
    </xf>
    <xf numFmtId="304" fontId="46" fillId="0" borderId="0" applyFill="0" applyBorder="0">
      <alignment horizontal="right"/>
    </xf>
    <xf numFmtId="17" fontId="130" fillId="0" borderId="0" applyFont="0" applyFill="0" applyBorder="0" applyAlignment="0" applyProtection="0"/>
    <xf numFmtId="0" fontId="13" fillId="0" borderId="0" applyFill="0" applyBorder="0" applyAlignment="0" applyProtection="0"/>
    <xf numFmtId="0" fontId="5" fillId="0" borderId="0"/>
    <xf numFmtId="0" fontId="25" fillId="0" borderId="0" applyFill="0" applyBorder="0">
      <protection locked="0"/>
    </xf>
    <xf numFmtId="1" fontId="20" fillId="0" borderId="0" applyBorder="0"/>
    <xf numFmtId="164" fontId="20" fillId="0" borderId="3" applyBorder="0"/>
    <xf numFmtId="305" fontId="40" fillId="0" borderId="0"/>
    <xf numFmtId="305" fontId="40" fillId="0" borderId="0" applyFill="0" applyBorder="0" applyAlignment="0"/>
    <xf numFmtId="305" fontId="40" fillId="0" borderId="0" applyFont="0" applyFill="0" applyBorder="0" applyAlignment="0"/>
    <xf numFmtId="0" fontId="40" fillId="0" borderId="7">
      <alignment horizontal="left"/>
    </xf>
    <xf numFmtId="283" fontId="11" fillId="0" borderId="0">
      <alignment horizontal="right"/>
    </xf>
    <xf numFmtId="306" fontId="11" fillId="0" borderId="0">
      <alignment horizontal="right" vertical="center"/>
    </xf>
    <xf numFmtId="307" fontId="11" fillId="0" borderId="0">
      <alignment horizontal="right"/>
    </xf>
    <xf numFmtId="308" fontId="2" fillId="0" borderId="0">
      <alignment horizontal="right"/>
    </xf>
    <xf numFmtId="309" fontId="11" fillId="15" borderId="0">
      <alignment horizontal="right"/>
    </xf>
    <xf numFmtId="294" fontId="133" fillId="0" borderId="53">
      <alignment horizontal="right"/>
    </xf>
    <xf numFmtId="295" fontId="11" fillId="0" borderId="0">
      <alignment horizontal="right"/>
    </xf>
    <xf numFmtId="296" fontId="11" fillId="0" borderId="0">
      <alignment horizontal="right"/>
    </xf>
    <xf numFmtId="297" fontId="11" fillId="0" borderId="0">
      <alignment horizontal="right"/>
    </xf>
    <xf numFmtId="298" fontId="11" fillId="0" borderId="0">
      <alignment horizontal="right"/>
    </xf>
    <xf numFmtId="0" fontId="154" fillId="0" borderId="0">
      <alignment horizontal="center" vertical="center"/>
    </xf>
    <xf numFmtId="283" fontId="143" fillId="8" borderId="53">
      <alignment horizontal="left" vertical="center"/>
    </xf>
    <xf numFmtId="0" fontId="11" fillId="0" borderId="7">
      <alignment horizontal="left" vertical="top" wrapText="1"/>
      <protection locked="0"/>
    </xf>
    <xf numFmtId="15" fontId="11" fillId="0" borderId="0">
      <alignment horizontal="right" vertical="center"/>
    </xf>
    <xf numFmtId="15" fontId="11" fillId="0" borderId="0">
      <alignment horizontal="right" vertical="center"/>
    </xf>
    <xf numFmtId="310" fontId="2" fillId="0" borderId="53">
      <alignment horizontal="center" vertical="center"/>
    </xf>
    <xf numFmtId="16" fontId="11" fillId="0" borderId="0">
      <alignment horizontal="right" vertical="center"/>
    </xf>
    <xf numFmtId="1" fontId="11" fillId="8" borderId="7">
      <alignment horizontal="center" vertical="center"/>
    </xf>
    <xf numFmtId="311" fontId="11" fillId="0" borderId="0">
      <alignment horizontal="right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11" fillId="0" borderId="0">
      <alignment horizontal="left" vertical="center"/>
    </xf>
    <xf numFmtId="0" fontId="11" fillId="0" borderId="0">
      <alignment horizontal="left" vertical="center" indent="1"/>
    </xf>
    <xf numFmtId="0" fontId="156" fillId="28" borderId="54" applyNumberFormat="0"/>
    <xf numFmtId="0" fontId="2" fillId="29" borderId="0" applyNumberFormat="0" applyFont="0" applyBorder="0" applyAlignment="0" applyProtection="0">
      <protection hidden="1"/>
    </xf>
    <xf numFmtId="221" fontId="130" fillId="30" borderId="0" applyNumberFormat="0" applyFont="0" applyBorder="0" applyAlignment="0" applyProtection="0"/>
    <xf numFmtId="0" fontId="157" fillId="0" borderId="0" applyNumberFormat="0">
      <alignment horizontal="center" vertical="center"/>
    </xf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238" fontId="14" fillId="0" borderId="0" applyFill="0" applyBorder="0">
      <protection locked="0"/>
    </xf>
    <xf numFmtId="238" fontId="14" fillId="0" borderId="0" applyFill="0" applyBorder="0"/>
    <xf numFmtId="0" fontId="11" fillId="0" borderId="0"/>
    <xf numFmtId="0" fontId="155" fillId="0" borderId="8"/>
    <xf numFmtId="0" fontId="11" fillId="0" borderId="0"/>
    <xf numFmtId="0" fontId="158" fillId="0" borderId="55">
      <alignment horizontal="center"/>
    </xf>
    <xf numFmtId="0" fontId="159" fillId="0" borderId="0">
      <alignment horizontal="left"/>
    </xf>
    <xf numFmtId="0" fontId="148" fillId="28" borderId="56">
      <alignment horizontal="left" vertical="center" indent="1"/>
    </xf>
    <xf numFmtId="312" fontId="160" fillId="11" borderId="55">
      <alignment horizontal="right" vertical="center"/>
      <protection locked="0"/>
    </xf>
    <xf numFmtId="313" fontId="160" fillId="11" borderId="55">
      <alignment horizontal="right" vertical="center"/>
      <protection locked="0"/>
    </xf>
    <xf numFmtId="0" fontId="161" fillId="0" borderId="0">
      <alignment horizontal="left" vertical="center" wrapText="1"/>
    </xf>
    <xf numFmtId="0" fontId="162" fillId="28" borderId="0">
      <alignment vertical="center"/>
    </xf>
    <xf numFmtId="0" fontId="163" fillId="28" borderId="0">
      <alignment horizontal="left" vertical="center"/>
    </xf>
    <xf numFmtId="15" fontId="148" fillId="28" borderId="0">
      <alignment horizontal="center" vertical="center"/>
    </xf>
    <xf numFmtId="0" fontId="164" fillId="3" borderId="57" applyNumberFormat="0">
      <alignment horizontal="center"/>
    </xf>
    <xf numFmtId="0" fontId="165" fillId="12" borderId="0" applyNumberFormat="0" applyAlignment="0" applyProtection="0">
      <alignment vertical="top"/>
    </xf>
    <xf numFmtId="0" fontId="166" fillId="0" borderId="0" applyNumberFormat="0" applyProtection="0">
      <alignment horizontal="right" vertical="top"/>
    </xf>
    <xf numFmtId="0" fontId="167" fillId="0" borderId="2" applyNumberFormat="0" applyAlignment="0" applyProtection="0">
      <alignment vertical="top"/>
    </xf>
    <xf numFmtId="314" fontId="11" fillId="0" borderId="0" applyFill="0" applyBorder="0">
      <alignment horizontal="right" vertical="center"/>
    </xf>
    <xf numFmtId="315" fontId="11" fillId="0" borderId="0" applyFill="0" applyBorder="0">
      <alignment horizontal="right" vertical="center"/>
    </xf>
    <xf numFmtId="316" fontId="11" fillId="0" borderId="0" applyFill="0" applyBorder="0">
      <alignment horizontal="right" vertical="center"/>
    </xf>
    <xf numFmtId="317" fontId="40" fillId="0" borderId="0"/>
    <xf numFmtId="317" fontId="168" fillId="31" borderId="7"/>
    <xf numFmtId="317" fontId="40" fillId="0" borderId="0"/>
    <xf numFmtId="3" fontId="40" fillId="0" borderId="0"/>
    <xf numFmtId="3" fontId="168" fillId="8" borderId="7"/>
    <xf numFmtId="3" fontId="40" fillId="0" borderId="0"/>
    <xf numFmtId="318" fontId="40" fillId="0" borderId="0"/>
    <xf numFmtId="318" fontId="168" fillId="8" borderId="7"/>
    <xf numFmtId="318" fontId="40" fillId="0" borderId="0"/>
    <xf numFmtId="10" fontId="40" fillId="0" borderId="0"/>
    <xf numFmtId="319" fontId="46" fillId="0" borderId="0" applyFont="0" applyFill="0" applyBorder="0" applyAlignment="0" applyProtection="0">
      <alignment horizontal="right"/>
    </xf>
    <xf numFmtId="0" fontId="169" fillId="0" borderId="0" applyFill="0" applyBorder="0">
      <alignment horizontal="left" vertical="center"/>
    </xf>
    <xf numFmtId="0" fontId="79" fillId="0" borderId="0" applyFill="0" applyBorder="0">
      <alignment horizontal="left" vertical="center"/>
    </xf>
    <xf numFmtId="0" fontId="170" fillId="32" borderId="0"/>
    <xf numFmtId="0" fontId="104" fillId="32" borderId="0"/>
    <xf numFmtId="0" fontId="171" fillId="32" borderId="0"/>
    <xf numFmtId="17" fontId="46" fillId="0" borderId="0" applyFill="0" applyBorder="0">
      <alignment horizontal="right"/>
    </xf>
    <xf numFmtId="320" fontId="11" fillId="0" borderId="0" applyAlignment="0" applyProtection="0"/>
    <xf numFmtId="321" fontId="2" fillId="0" borderId="0" applyFill="0" applyBorder="0" applyAlignment="0"/>
    <xf numFmtId="0" fontId="10" fillId="0" borderId="0"/>
    <xf numFmtId="0" fontId="79" fillId="0" borderId="0"/>
    <xf numFmtId="15" fontId="2" fillId="0" borderId="0"/>
    <xf numFmtId="10" fontId="2" fillId="0" borderId="0"/>
    <xf numFmtId="240" fontId="6" fillId="11" borderId="58"/>
    <xf numFmtId="322" fontId="2" fillId="0" borderId="2" applyFont="0" applyFill="0" applyAlignment="0" applyProtection="0"/>
    <xf numFmtId="0" fontId="113" fillId="18" borderId="59" applyBorder="0">
      <alignment horizontal="right"/>
    </xf>
    <xf numFmtId="323" fontId="2" fillId="0" borderId="0" applyFill="0" applyBorder="0"/>
    <xf numFmtId="37" fontId="2" fillId="0" borderId="0" applyNumberFormat="0" applyFill="0" applyBorder="0" applyAlignment="0" applyProtection="0"/>
    <xf numFmtId="0" fontId="113" fillId="0" borderId="0" applyNumberFormat="0"/>
    <xf numFmtId="0" fontId="172" fillId="0" borderId="0">
      <alignment horizontal="left"/>
    </xf>
    <xf numFmtId="37" fontId="130" fillId="0" borderId="0" applyNumberFormat="0" applyFont="0" applyBorder="0" applyAlignment="0" applyProtection="0"/>
    <xf numFmtId="37" fontId="130" fillId="0" borderId="0" applyNumberFormat="0" applyFont="0" applyFill="0" applyBorder="0" applyProtection="0"/>
    <xf numFmtId="37" fontId="173" fillId="0" borderId="0" applyNumberFormat="0" applyFill="0" applyBorder="0" applyAlignment="0" applyProtection="0"/>
    <xf numFmtId="0" fontId="18" fillId="33" borderId="60">
      <alignment horizontal="center"/>
    </xf>
    <xf numFmtId="0" fontId="174" fillId="0" borderId="0" applyNumberFormat="0" applyFill="0" applyBorder="0" applyAlignment="0"/>
    <xf numFmtId="37" fontId="130" fillId="0" borderId="0" applyNumberFormat="0" applyFont="0" applyFill="0" applyBorder="0" applyProtection="0">
      <alignment horizontal="right" vertical="top" wrapText="1"/>
    </xf>
    <xf numFmtId="271" fontId="2" fillId="0" borderId="0" applyFont="0" applyFill="0" applyBorder="0" applyAlignment="0" applyProtection="0"/>
    <xf numFmtId="272" fontId="2" fillId="0" borderId="0" applyFont="0" applyFill="0" applyBorder="0" applyAlignment="0" applyProtection="0"/>
    <xf numFmtId="273" fontId="2" fillId="0" borderId="0" applyFont="0" applyFill="0" applyBorder="0" applyAlignment="0" applyProtection="0"/>
    <xf numFmtId="27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5" borderId="0" applyNumberFormat="0" applyFon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79" fontId="2" fillId="0" borderId="0" applyFont="0" applyFill="0" applyBorder="0" applyProtection="0">
      <alignment horizontal="right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Protection="0">
      <alignment horizontal="center"/>
    </xf>
    <xf numFmtId="0" fontId="18" fillId="0" borderId="11" applyNumberFormat="0" applyFill="0" applyProtection="0">
      <alignment horizontal="center"/>
    </xf>
    <xf numFmtId="0" fontId="18" fillId="0" borderId="11" applyNumberFormat="0" applyFill="0" applyProtection="0">
      <alignment horizontal="center"/>
    </xf>
    <xf numFmtId="0" fontId="18" fillId="0" borderId="11" applyNumberFormat="0" applyFill="0" applyProtection="0">
      <alignment horizontal="center"/>
    </xf>
    <xf numFmtId="0" fontId="18" fillId="0" borderId="11" applyNumberFormat="0" applyFill="0" applyProtection="0">
      <alignment horizontal="center"/>
    </xf>
    <xf numFmtId="0" fontId="18" fillId="0" borderId="11" applyNumberFormat="0" applyFill="0" applyProtection="0">
      <alignment horizont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65" fillId="44" borderId="0" applyNumberFormat="0" applyBorder="0" applyAlignment="0" applyProtection="0"/>
    <xf numFmtId="0" fontId="165" fillId="44" borderId="0" applyNumberFormat="0" applyBorder="0" applyAlignment="0" applyProtection="0"/>
    <xf numFmtId="0" fontId="165" fillId="41" borderId="0" applyNumberFormat="0" applyBorder="0" applyAlignment="0" applyProtection="0"/>
    <xf numFmtId="0" fontId="165" fillId="41" borderId="0" applyNumberFormat="0" applyBorder="0" applyAlignment="0" applyProtection="0"/>
    <xf numFmtId="0" fontId="165" fillId="42" borderId="0" applyNumberFormat="0" applyBorder="0" applyAlignment="0" applyProtection="0"/>
    <xf numFmtId="0" fontId="165" fillId="42" borderId="0" applyNumberFormat="0" applyBorder="0" applyAlignment="0" applyProtection="0"/>
    <xf numFmtId="0" fontId="165" fillId="45" borderId="0" applyNumberFormat="0" applyBorder="0" applyAlignment="0" applyProtection="0"/>
    <xf numFmtId="0" fontId="165" fillId="45" borderId="0" applyNumberFormat="0" applyBorder="0" applyAlignment="0" applyProtection="0"/>
    <xf numFmtId="0" fontId="165" fillId="46" borderId="0" applyNumberFormat="0" applyBorder="0" applyAlignment="0" applyProtection="0"/>
    <xf numFmtId="0" fontId="165" fillId="46" borderId="0" applyNumberFormat="0" applyBorder="0" applyAlignment="0" applyProtection="0"/>
    <xf numFmtId="0" fontId="165" fillId="47" borderId="0" applyNumberFormat="0" applyBorder="0" applyAlignment="0" applyProtection="0"/>
    <xf numFmtId="0" fontId="165" fillId="47" borderId="0" applyNumberFormat="0" applyBorder="0" applyAlignment="0" applyProtection="0"/>
    <xf numFmtId="0" fontId="165" fillId="48" borderId="0" applyNumberFormat="0" applyBorder="0" applyAlignment="0" applyProtection="0"/>
    <xf numFmtId="0" fontId="165" fillId="48" borderId="0" applyNumberFormat="0" applyBorder="0" applyAlignment="0" applyProtection="0"/>
    <xf numFmtId="0" fontId="165" fillId="49" borderId="0" applyNumberFormat="0" applyBorder="0" applyAlignment="0" applyProtection="0"/>
    <xf numFmtId="0" fontId="165" fillId="49" borderId="0" applyNumberFormat="0" applyBorder="0" applyAlignment="0" applyProtection="0"/>
    <xf numFmtId="0" fontId="165" fillId="50" borderId="0" applyNumberFormat="0" applyBorder="0" applyAlignment="0" applyProtection="0"/>
    <xf numFmtId="0" fontId="165" fillId="50" borderId="0" applyNumberFormat="0" applyBorder="0" applyAlignment="0" applyProtection="0"/>
    <xf numFmtId="0" fontId="165" fillId="45" borderId="0" applyNumberFormat="0" applyBorder="0" applyAlignment="0" applyProtection="0"/>
    <xf numFmtId="0" fontId="165" fillId="45" borderId="0" applyNumberFormat="0" applyBorder="0" applyAlignment="0" applyProtection="0"/>
    <xf numFmtId="0" fontId="165" fillId="46" borderId="0" applyNumberFormat="0" applyBorder="0" applyAlignment="0" applyProtection="0"/>
    <xf numFmtId="0" fontId="165" fillId="46" borderId="0" applyNumberFormat="0" applyBorder="0" applyAlignment="0" applyProtection="0"/>
    <xf numFmtId="0" fontId="165" fillId="51" borderId="0" applyNumberFormat="0" applyBorder="0" applyAlignment="0" applyProtection="0"/>
    <xf numFmtId="0" fontId="165" fillId="51" borderId="0" applyNumberFormat="0" applyBorder="0" applyAlignment="0" applyProtection="0"/>
    <xf numFmtId="0" fontId="177" fillId="35" borderId="0" applyNumberFormat="0" applyBorder="0" applyAlignment="0" applyProtection="0"/>
    <xf numFmtId="0" fontId="177" fillId="35" borderId="0" applyNumberFormat="0" applyBorder="0" applyAlignment="0" applyProtection="0"/>
    <xf numFmtId="195" fontId="28" fillId="0" borderId="0">
      <alignment horizontal="right"/>
    </xf>
    <xf numFmtId="195" fontId="28" fillId="0" borderId="0">
      <alignment horizontal="right"/>
    </xf>
    <xf numFmtId="195" fontId="28" fillId="0" borderId="0">
      <alignment horizontal="right"/>
    </xf>
    <xf numFmtId="195" fontId="28" fillId="0" borderId="0">
      <alignment horizontal="right"/>
    </xf>
    <xf numFmtId="195" fontId="28" fillId="0" borderId="0">
      <alignment horizontal="right"/>
    </xf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0" fontId="29" fillId="0" borderId="76" applyNumberFormat="0" applyFont="0" applyFill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205" fontId="40" fillId="0" borderId="0" applyAlignment="0" applyProtection="0"/>
    <xf numFmtId="49" fontId="138" fillId="0" borderId="49" applyNumberFormat="0" applyAlignment="0" applyProtection="0">
      <alignment horizontal="left" wrapText="1"/>
    </xf>
    <xf numFmtId="49" fontId="138" fillId="0" borderId="49" applyNumberFormat="0" applyAlignment="0" applyProtection="0">
      <alignment horizontal="left" wrapText="1"/>
    </xf>
    <xf numFmtId="49" fontId="138" fillId="0" borderId="49" applyNumberFormat="0" applyAlignment="0" applyProtection="0">
      <alignment horizontal="left" wrapText="1"/>
    </xf>
    <xf numFmtId="49" fontId="138" fillId="0" borderId="49" applyNumberFormat="0" applyAlignment="0" applyProtection="0">
      <alignment horizontal="left" wrapText="1"/>
    </xf>
    <xf numFmtId="49" fontId="138" fillId="0" borderId="49" applyNumberFormat="0" applyAlignment="0" applyProtection="0">
      <alignment horizontal="left" wrapText="1"/>
    </xf>
    <xf numFmtId="49" fontId="138" fillId="0" borderId="49" applyNumberFormat="0" applyAlignment="0" applyProtection="0">
      <alignment horizontal="left" wrapText="1"/>
    </xf>
    <xf numFmtId="0" fontId="178" fillId="9" borderId="53" applyNumberFormat="0" applyAlignment="0" applyProtection="0"/>
    <xf numFmtId="0" fontId="178" fillId="9" borderId="53" applyNumberFormat="0" applyAlignment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212" fontId="2" fillId="0" borderId="0" applyFill="0" applyBorder="0" applyProtection="0"/>
    <xf numFmtId="0" fontId="179" fillId="52" borderId="77" applyNumberFormat="0" applyAlignment="0" applyProtection="0"/>
    <xf numFmtId="0" fontId="179" fillId="52" borderId="77" applyNumberFormat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219" fontId="2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14" fontId="34" fillId="0" borderId="23">
      <alignment horizontal="center"/>
    </xf>
    <xf numFmtId="0" fontId="11" fillId="0" borderId="0" applyFont="0" applyFill="0" applyBorder="0" applyAlignment="0" applyProtection="0"/>
    <xf numFmtId="14" fontId="34" fillId="0" borderId="23">
      <alignment horizont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4" fontId="34" fillId="0" borderId="23">
      <alignment horizont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4" fontId="34" fillId="0" borderId="23">
      <alignment horizontal="center"/>
    </xf>
    <xf numFmtId="14" fontId="34" fillId="0" borderId="23">
      <alignment horizontal="center"/>
    </xf>
    <xf numFmtId="0" fontId="11" fillId="0" borderId="0" applyFont="0" applyFill="0" applyBorder="0" applyAlignment="0" applyProtection="0"/>
    <xf numFmtId="14" fontId="34" fillId="0" borderId="23">
      <alignment horizontal="center"/>
    </xf>
    <xf numFmtId="0" fontId="11" fillId="0" borderId="0" applyFont="0" applyFill="0" applyBorder="0" applyAlignment="0" applyProtection="0"/>
    <xf numFmtId="14" fontId="34" fillId="0" borderId="23">
      <alignment horizontal="center"/>
    </xf>
    <xf numFmtId="14" fontId="34" fillId="0" borderId="23">
      <alignment horizontal="center"/>
    </xf>
    <xf numFmtId="14" fontId="34" fillId="0" borderId="23">
      <alignment horizontal="center"/>
    </xf>
    <xf numFmtId="0" fontId="11" fillId="0" borderId="0" applyFont="0" applyFill="0" applyBorder="0" applyAlignment="0" applyProtection="0"/>
    <xf numFmtId="14" fontId="34" fillId="0" borderId="23">
      <alignment horizontal="center"/>
    </xf>
    <xf numFmtId="14" fontId="34" fillId="0" borderId="23">
      <alignment horizontal="center"/>
    </xf>
    <xf numFmtId="14" fontId="34" fillId="0" borderId="23">
      <alignment horizontal="center"/>
    </xf>
    <xf numFmtId="14" fontId="34" fillId="0" borderId="23">
      <alignment horizont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4" fontId="34" fillId="0" borderId="23">
      <alignment horizont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21" fontId="2" fillId="0" borderId="0" applyFill="0" applyBorder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37" fontId="32" fillId="9" borderId="6" applyAlignment="0" applyProtection="0"/>
    <xf numFmtId="286" fontId="46" fillId="0" borderId="0" applyFill="0" applyBorder="0">
      <alignment horizontal="right"/>
    </xf>
    <xf numFmtId="286" fontId="46" fillId="0" borderId="0" applyFill="0" applyBorder="0">
      <alignment horizontal="right"/>
    </xf>
    <xf numFmtId="286" fontId="46" fillId="0" borderId="0" applyFill="0" applyBorder="0">
      <alignment horizontal="right"/>
    </xf>
    <xf numFmtId="286" fontId="46" fillId="0" borderId="0" applyFill="0" applyBorder="0">
      <alignment horizontal="right"/>
    </xf>
    <xf numFmtId="286" fontId="46" fillId="0" borderId="0" applyFill="0" applyBorder="0">
      <alignment horizontal="right"/>
    </xf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29" fillId="0" borderId="0" applyFill="0" applyBorder="0" applyProtection="0">
      <alignment horizontal="left"/>
    </xf>
    <xf numFmtId="0" fontId="181" fillId="36" borderId="0" applyNumberFormat="0" applyBorder="0" applyAlignment="0" applyProtection="0"/>
    <xf numFmtId="0" fontId="181" fillId="36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38" fontId="11" fillId="11" borderId="0" applyNumberFormat="0" applyBorder="0" applyAlignment="0" applyProtection="0"/>
    <xf numFmtId="0" fontId="182" fillId="0" borderId="78" applyNumberFormat="0" applyFill="0" applyAlignment="0" applyProtection="0"/>
    <xf numFmtId="0" fontId="182" fillId="0" borderId="78" applyNumberFormat="0" applyFill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0" fontId="183" fillId="0" borderId="79" applyNumberFormat="0" applyFill="0" applyAlignment="0" applyProtection="0"/>
    <xf numFmtId="0" fontId="183" fillId="0" borderId="79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80" applyNumberFormat="0" applyFill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239" fontId="3" fillId="12" borderId="0" applyNumberFormat="0" applyBorder="0" applyAlignment="0" applyProtection="0"/>
    <xf numFmtId="0" fontId="124" fillId="0" borderId="0">
      <alignment horizontal="center"/>
    </xf>
    <xf numFmtId="0" fontId="124" fillId="0" borderId="0">
      <alignment horizontal="center"/>
    </xf>
    <xf numFmtId="239" fontId="3" fillId="12" borderId="0" applyNumberFormat="0" applyBorder="0" applyAlignment="0" applyProtection="0"/>
    <xf numFmtId="0" fontId="124" fillId="0" borderId="0">
      <alignment horizontal="center"/>
    </xf>
    <xf numFmtId="239" fontId="3" fillId="12" borderId="0" applyNumberFormat="0" applyBorder="0" applyAlignment="0" applyProtection="0"/>
    <xf numFmtId="0" fontId="124" fillId="0" borderId="0">
      <alignment horizontal="center"/>
    </xf>
    <xf numFmtId="0" fontId="124" fillId="0" borderId="0">
      <alignment horizontal="center"/>
    </xf>
    <xf numFmtId="0" fontId="124" fillId="0" borderId="0">
      <alignment horizontal="center"/>
    </xf>
    <xf numFmtId="239" fontId="3" fillId="12" borderId="0" applyNumberFormat="0" applyBorder="0" applyAlignment="0" applyProtection="0"/>
    <xf numFmtId="0" fontId="124" fillId="0" borderId="0">
      <alignment horizontal="center"/>
    </xf>
    <xf numFmtId="0" fontId="124" fillId="0" borderId="0">
      <alignment horizontal="center"/>
    </xf>
    <xf numFmtId="0" fontId="124" fillId="0" borderId="0">
      <alignment horizontal="center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37" fontId="185" fillId="0" borderId="65" applyNumberFormat="0" applyFill="0">
      <alignment horizontal="left"/>
    </xf>
    <xf numFmtId="240" fontId="5" fillId="0" borderId="0">
      <alignment horizontal="left"/>
    </xf>
    <xf numFmtId="240" fontId="5" fillId="0" borderId="0">
      <alignment horizontal="left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0" fontId="2" fillId="0" borderId="0" applyNumberFormat="0" applyFill="0" applyBorder="0" applyProtection="0">
      <alignment horizontal="justify" vertical="top" wrapText="1"/>
    </xf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10" fontId="11" fillId="6" borderId="7" applyNumberFormat="0" applyBorder="0" applyAlignment="0" applyProtection="0"/>
    <xf numFmtId="0" fontId="186" fillId="39" borderId="53" applyNumberFormat="0" applyAlignment="0" applyProtection="0"/>
    <xf numFmtId="0" fontId="186" fillId="39" borderId="53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7" fillId="0" borderId="81" applyNumberFormat="0" applyFill="0" applyAlignment="0" applyProtection="0"/>
    <xf numFmtId="0" fontId="187" fillId="0" borderId="81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Font="0" applyFill="0" applyBorder="0" applyAlignment="0" applyProtection="0">
      <alignment horizontal="right"/>
    </xf>
    <xf numFmtId="253" fontId="2" fillId="0" borderId="0"/>
    <xf numFmtId="0" fontId="14" fillId="0" borderId="0" applyFont="0" applyFill="0" applyBorder="0" applyAlignment="0" applyProtection="0">
      <alignment horizontal="right"/>
    </xf>
    <xf numFmtId="253" fontId="2" fillId="0" borderId="0"/>
    <xf numFmtId="253" fontId="2" fillId="0" borderId="0"/>
    <xf numFmtId="253" fontId="2" fillId="0" borderId="0"/>
    <xf numFmtId="0" fontId="14" fillId="0" borderId="0" applyFont="0" applyFill="0" applyBorder="0" applyAlignment="0" applyProtection="0">
      <alignment horizontal="right"/>
    </xf>
    <xf numFmtId="253" fontId="2" fillId="0" borderId="0"/>
    <xf numFmtId="253" fontId="2" fillId="0" borderId="0"/>
    <xf numFmtId="253" fontId="2" fillId="0" borderId="0"/>
    <xf numFmtId="253" fontId="2" fillId="0" borderId="0"/>
    <xf numFmtId="253" fontId="2" fillId="0" borderId="0"/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253" fontId="2" fillId="0" borderId="0"/>
    <xf numFmtId="0" fontId="14" fillId="0" borderId="0" applyFont="0" applyFill="0" applyBorder="0" applyAlignment="0" applyProtection="0">
      <alignment horizontal="right"/>
    </xf>
    <xf numFmtId="253" fontId="2" fillId="0" borderId="0"/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253" fontId="2" fillId="0" borderId="0"/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>
      <alignment horizontal="right"/>
    </xf>
    <xf numFmtId="253" fontId="2" fillId="0" borderId="0"/>
    <xf numFmtId="253" fontId="2" fillId="0" borderId="0"/>
    <xf numFmtId="0" fontId="14" fillId="0" borderId="0" applyFont="0" applyFill="0" applyBorder="0" applyAlignment="0" applyProtection="0">
      <alignment horizontal="right"/>
    </xf>
    <xf numFmtId="253" fontId="2" fillId="0" borderId="0"/>
    <xf numFmtId="253" fontId="2" fillId="0" borderId="0"/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2" fillId="0" borderId="0" applyFont="0" applyFill="0" applyBorder="0" applyAlignment="0" applyProtection="0">
      <alignment horizontal="right"/>
    </xf>
    <xf numFmtId="0" fontId="188" fillId="5" borderId="0" applyNumberFormat="0" applyBorder="0" applyAlignment="0" applyProtection="0"/>
    <xf numFmtId="0" fontId="188" fillId="5" borderId="0" applyNumberFormat="0" applyBorder="0" applyAlignment="0" applyProtection="0"/>
    <xf numFmtId="245" fontId="189" fillId="0" borderId="0"/>
    <xf numFmtId="245" fontId="87" fillId="0" borderId="0"/>
    <xf numFmtId="245" fontId="189" fillId="0" borderId="0"/>
    <xf numFmtId="245" fontId="87" fillId="0" borderId="0"/>
    <xf numFmtId="245" fontId="87" fillId="0" borderId="0"/>
    <xf numFmtId="245" fontId="87" fillId="0" borderId="0"/>
    <xf numFmtId="245" fontId="189" fillId="0" borderId="0"/>
    <xf numFmtId="245" fontId="87" fillId="0" borderId="0"/>
    <xf numFmtId="245" fontId="87" fillId="0" borderId="0"/>
    <xf numFmtId="245" fontId="87" fillId="0" borderId="0"/>
    <xf numFmtId="245" fontId="87" fillId="0" borderId="0"/>
    <xf numFmtId="245" fontId="87" fillId="0" borderId="0"/>
    <xf numFmtId="245" fontId="189" fillId="0" borderId="0"/>
    <xf numFmtId="245" fontId="189" fillId="0" borderId="0"/>
    <xf numFmtId="245" fontId="87" fillId="0" borderId="0"/>
    <xf numFmtId="245" fontId="189" fillId="0" borderId="0"/>
    <xf numFmtId="245" fontId="87" fillId="0" borderId="0"/>
    <xf numFmtId="245" fontId="189" fillId="0" borderId="0"/>
    <xf numFmtId="245" fontId="189" fillId="0" borderId="0"/>
    <xf numFmtId="245" fontId="189" fillId="0" borderId="0"/>
    <xf numFmtId="245" fontId="87" fillId="0" borderId="0"/>
    <xf numFmtId="245" fontId="189" fillId="0" borderId="0"/>
    <xf numFmtId="245" fontId="189" fillId="0" borderId="0"/>
    <xf numFmtId="245" fontId="189" fillId="0" borderId="0"/>
    <xf numFmtId="245" fontId="189" fillId="0" borderId="0"/>
    <xf numFmtId="245" fontId="87" fillId="0" borderId="0"/>
    <xf numFmtId="245" fontId="87" fillId="0" borderId="0"/>
    <xf numFmtId="245" fontId="189" fillId="0" borderId="0"/>
    <xf numFmtId="245" fontId="87" fillId="0" borderId="0"/>
    <xf numFmtId="245" fontId="8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4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37" fontId="11" fillId="0" borderId="30">
      <alignment horizont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" fillId="53" borderId="13" applyNumberFormat="0" applyFont="0" applyAlignment="0" applyProtection="0"/>
    <xf numFmtId="0" fontId="58" fillId="53" borderId="13" applyNumberFormat="0" applyFont="0" applyAlignment="0" applyProtection="0"/>
    <xf numFmtId="0" fontId="58" fillId="53" borderId="13" applyNumberFormat="0" applyFont="0" applyAlignment="0" applyProtection="0"/>
    <xf numFmtId="0" fontId="58" fillId="53" borderId="13" applyNumberFormat="0" applyFont="0" applyAlignment="0" applyProtection="0"/>
    <xf numFmtId="0" fontId="58" fillId="53" borderId="13" applyNumberFormat="0" applyFont="0" applyAlignment="0" applyProtection="0"/>
    <xf numFmtId="0" fontId="58" fillId="53" borderId="13" applyNumberFormat="0" applyFont="0" applyAlignment="0" applyProtection="0"/>
    <xf numFmtId="0" fontId="58" fillId="53" borderId="13" applyNumberFormat="0" applyFon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241" fontId="11" fillId="0" borderId="0" applyNumberFormat="0" applyFill="0" applyBorder="0" applyAlignment="0" applyProtection="0"/>
    <xf numFmtId="0" fontId="190" fillId="9" borderId="82" applyNumberFormat="0" applyAlignment="0" applyProtection="0"/>
    <xf numFmtId="0" fontId="190" fillId="9" borderId="82" applyNumberFormat="0" applyAlignment="0" applyProtection="0"/>
    <xf numFmtId="0" fontId="98" fillId="0" borderId="34" applyNumberFormat="0" applyAlignment="0" applyProtection="0"/>
    <xf numFmtId="0" fontId="98" fillId="0" borderId="34" applyNumberFormat="0" applyAlignment="0" applyProtection="0"/>
    <xf numFmtId="0" fontId="98" fillId="0" borderId="34" applyNumberFormat="0" applyAlignment="0" applyProtection="0"/>
    <xf numFmtId="0" fontId="98" fillId="0" borderId="34" applyNumberFormat="0" applyAlignment="0" applyProtection="0"/>
    <xf numFmtId="0" fontId="98" fillId="0" borderId="34" applyNumberFormat="0" applyAlignment="0" applyProtection="0"/>
    <xf numFmtId="0" fontId="98" fillId="0" borderId="34" applyNumberFormat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22" fillId="3" borderId="0" applyNumberFormat="0" applyFont="0" applyBorder="0" applyAlignment="0" applyProtection="0"/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16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11" fillId="2" borderId="8" applyNumberFormat="0" applyFont="0" applyBorder="0" applyAlignment="0" applyProtection="0">
      <alignment horizontal="center"/>
    </xf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5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0" fontId="22" fillId="0" borderId="36" applyNumberFormat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36" fillId="0" borderId="17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3" fillId="12" borderId="0" applyNumberFormat="0" applyBorder="0" applyProtection="0">
      <alignment horizontal="center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right"/>
    </xf>
    <xf numFmtId="0" fontId="40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0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2" fillId="0" borderId="0" applyNumberFormat="0" applyFont="0" applyFill="0" applyBorder="0" applyProtection="0">
      <alignment horizontal="left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2" fillId="19" borderId="0" applyNumberFormat="0" applyFont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63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0" fontId="2" fillId="0" borderId="17" applyNumberFormat="0" applyFont="0" applyFill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245" fontId="98" fillId="0" borderId="0">
      <alignment horizontal="centerContinuous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7" fillId="0" borderId="83" applyNumberFormat="0" applyFill="0" applyAlignment="0" applyProtection="0"/>
    <xf numFmtId="0" fontId="167" fillId="0" borderId="83" applyNumberFormat="0" applyFill="0" applyAlignment="0" applyProtection="0"/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242" fontId="124" fillId="0" borderId="27" applyFill="0" applyBorder="0" applyProtection="0">
      <alignment vertical="center"/>
    </xf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5" fillId="54" borderId="0" applyNumberFormat="0" applyBorder="0" applyAlignment="0" applyProtection="0"/>
  </cellStyleXfs>
  <cellXfs count="169">
    <xf numFmtId="0" fontId="0" fillId="0" borderId="0" xfId="0"/>
    <xf numFmtId="0" fontId="176" fillId="0" borderId="0" xfId="0" applyFont="1"/>
    <xf numFmtId="0" fontId="175" fillId="0" borderId="0" xfId="0" applyFont="1"/>
    <xf numFmtId="9" fontId="175" fillId="0" borderId="0" xfId="962" applyFont="1"/>
    <xf numFmtId="0" fontId="175" fillId="0" borderId="66" xfId="0" applyFont="1" applyFill="1" applyBorder="1"/>
    <xf numFmtId="167" fontId="175" fillId="0" borderId="0" xfId="962" applyNumberFormat="1" applyFont="1"/>
    <xf numFmtId="0" fontId="175" fillId="0" borderId="68" xfId="0" applyFont="1" applyFill="1" applyBorder="1"/>
    <xf numFmtId="0" fontId="175" fillId="0" borderId="70" xfId="0" applyFont="1" applyFill="1" applyBorder="1"/>
    <xf numFmtId="0" fontId="175" fillId="0" borderId="74" xfId="0" applyFont="1" applyFill="1" applyBorder="1"/>
    <xf numFmtId="0" fontId="176" fillId="0" borderId="66" xfId="0" applyFont="1" applyFill="1" applyBorder="1"/>
    <xf numFmtId="0" fontId="176" fillId="0" borderId="72" xfId="0" applyFont="1" applyFill="1" applyBorder="1" applyAlignment="1">
      <alignment horizontal="right"/>
    </xf>
    <xf numFmtId="0" fontId="176" fillId="0" borderId="67" xfId="0" applyFont="1" applyFill="1" applyBorder="1" applyAlignment="1">
      <alignment horizontal="right"/>
    </xf>
    <xf numFmtId="0" fontId="176" fillId="0" borderId="70" xfId="0" applyFont="1" applyFill="1" applyBorder="1"/>
    <xf numFmtId="167" fontId="175" fillId="0" borderId="0" xfId="962" applyNumberFormat="1" applyFont="1" applyAlignment="1">
      <alignment horizontal="center"/>
    </xf>
    <xf numFmtId="0" fontId="176" fillId="0" borderId="0" xfId="0" applyFont="1" applyAlignment="1">
      <alignment horizontal="center"/>
    </xf>
    <xf numFmtId="0" fontId="175" fillId="0" borderId="0" xfId="0" applyFont="1" applyFill="1"/>
    <xf numFmtId="0" fontId="193" fillId="0" borderId="0" xfId="0" applyFont="1"/>
    <xf numFmtId="167" fontId="175" fillId="0" borderId="0" xfId="962" applyNumberFormat="1" applyFont="1" applyFill="1" applyBorder="1" applyAlignment="1">
      <alignment horizontal="right"/>
    </xf>
    <xf numFmtId="0" fontId="175" fillId="0" borderId="0" xfId="0" applyFont="1" applyFill="1" applyAlignment="1">
      <alignment horizontal="right"/>
    </xf>
    <xf numFmtId="0" fontId="194" fillId="0" borderId="0" xfId="0" applyFont="1" applyAlignment="1">
      <alignment horizontal="center" readingOrder="1"/>
    </xf>
    <xf numFmtId="330" fontId="175" fillId="0" borderId="0" xfId="0" applyNumberFormat="1" applyFont="1" applyFill="1" applyBorder="1" applyAlignment="1">
      <alignment horizontal="right"/>
    </xf>
    <xf numFmtId="167" fontId="175" fillId="0" borderId="0" xfId="962" applyNumberFormat="1" applyFont="1" applyFill="1" applyAlignment="1">
      <alignment horizontal="right"/>
    </xf>
    <xf numFmtId="328" fontId="175" fillId="0" borderId="0" xfId="0" applyNumberFormat="1" applyFont="1" applyFill="1" applyAlignment="1">
      <alignment horizontal="right"/>
    </xf>
    <xf numFmtId="327" fontId="175" fillId="0" borderId="0" xfId="0" applyNumberFormat="1" applyFont="1" applyFill="1" applyAlignment="1">
      <alignment horizontal="right"/>
    </xf>
    <xf numFmtId="165" fontId="175" fillId="0" borderId="0" xfId="0" applyNumberFormat="1" applyFont="1" applyFill="1" applyAlignment="1">
      <alignment horizontal="right"/>
    </xf>
    <xf numFmtId="325" fontId="175" fillId="0" borderId="0" xfId="0" applyNumberFormat="1" applyFont="1" applyFill="1" applyAlignment="1">
      <alignment horizontal="right"/>
    </xf>
    <xf numFmtId="326" fontId="175" fillId="0" borderId="0" xfId="0" applyNumberFormat="1" applyFont="1" applyFill="1" applyAlignment="1">
      <alignment horizontal="right"/>
    </xf>
    <xf numFmtId="0" fontId="175" fillId="0" borderId="0" xfId="0" applyFont="1" applyFill="1" applyAlignment="1">
      <alignment horizontal="left"/>
    </xf>
    <xf numFmtId="10" fontId="175" fillId="0" borderId="0" xfId="962" applyNumberFormat="1" applyFont="1" applyFill="1" applyAlignment="1">
      <alignment horizontal="right"/>
    </xf>
    <xf numFmtId="329" fontId="175" fillId="0" borderId="0" xfId="0" applyNumberFormat="1" applyFont="1" applyFill="1" applyAlignment="1">
      <alignment horizontal="right"/>
    </xf>
    <xf numFmtId="9" fontId="175" fillId="0" borderId="67" xfId="962" applyNumberFormat="1" applyFont="1" applyFill="1" applyBorder="1"/>
    <xf numFmtId="9" fontId="175" fillId="0" borderId="69" xfId="962" applyNumberFormat="1" applyFont="1" applyFill="1" applyBorder="1"/>
    <xf numFmtId="9" fontId="175" fillId="0" borderId="71" xfId="962" applyNumberFormat="1" applyFont="1" applyFill="1" applyBorder="1"/>
    <xf numFmtId="9" fontId="175" fillId="0" borderId="0" xfId="0" applyNumberFormat="1" applyFont="1"/>
    <xf numFmtId="9" fontId="175" fillId="0" borderId="73" xfId="962" applyNumberFormat="1" applyFont="1" applyFill="1" applyBorder="1" applyAlignment="1">
      <alignment horizontal="right"/>
    </xf>
    <xf numFmtId="9" fontId="175" fillId="0" borderId="71" xfId="962" applyNumberFormat="1" applyFont="1" applyFill="1" applyBorder="1" applyAlignment="1">
      <alignment horizontal="right"/>
    </xf>
    <xf numFmtId="0" fontId="175" fillId="0" borderId="0" xfId="0" applyFont="1" applyFill="1" applyBorder="1"/>
    <xf numFmtId="9" fontId="175" fillId="0" borderId="84" xfId="0" applyNumberFormat="1" applyFont="1" applyBorder="1"/>
    <xf numFmtId="9" fontId="176" fillId="0" borderId="88" xfId="0" applyNumberFormat="1" applyFont="1" applyBorder="1"/>
    <xf numFmtId="15" fontId="200" fillId="0" borderId="0" xfId="0" applyNumberFormat="1" applyFont="1" applyFill="1" applyAlignment="1">
      <alignment horizontal="left"/>
    </xf>
    <xf numFmtId="330" fontId="176" fillId="0" borderId="28" xfId="0" applyNumberFormat="1" applyFont="1" applyFill="1" applyBorder="1" applyAlignment="1">
      <alignment horizontal="right"/>
    </xf>
    <xf numFmtId="167" fontId="176" fillId="0" borderId="28" xfId="962" applyNumberFormat="1" applyFont="1" applyFill="1" applyBorder="1" applyAlignment="1">
      <alignment horizontal="right"/>
    </xf>
    <xf numFmtId="0" fontId="176" fillId="0" borderId="28" xfId="0" applyFont="1" applyFill="1" applyBorder="1"/>
    <xf numFmtId="0" fontId="176" fillId="0" borderId="0" xfId="0" applyFont="1" applyFill="1" applyBorder="1"/>
    <xf numFmtId="0" fontId="2" fillId="0" borderId="0" xfId="5251" applyFont="1" applyFill="1" applyBorder="1"/>
    <xf numFmtId="0" fontId="175" fillId="0" borderId="0" xfId="0" applyFont="1" applyFill="1" applyBorder="1" applyAlignment="1">
      <alignment horizontal="center"/>
    </xf>
    <xf numFmtId="0" fontId="175" fillId="0" borderId="0" xfId="0" applyFont="1" applyFill="1" applyAlignment="1">
      <alignment horizontal="center"/>
    </xf>
    <xf numFmtId="325" fontId="198" fillId="0" borderId="0" xfId="0" applyNumberFormat="1" applyFont="1" applyFill="1" applyBorder="1" applyAlignment="1">
      <alignment horizontal="right"/>
    </xf>
    <xf numFmtId="10" fontId="198" fillId="0" borderId="0" xfId="962" applyNumberFormat="1" applyFont="1" applyFill="1" applyBorder="1" applyAlignment="1">
      <alignment horizontal="right"/>
    </xf>
    <xf numFmtId="0" fontId="176" fillId="0" borderId="17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76" fillId="0" borderId="0" xfId="0" applyFont="1" applyFill="1"/>
    <xf numFmtId="0" fontId="202" fillId="0" borderId="0" xfId="0" applyFont="1" applyFill="1"/>
    <xf numFmtId="167" fontId="175" fillId="0" borderId="0" xfId="962" applyNumberFormat="1" applyFont="1" applyFill="1"/>
    <xf numFmtId="9" fontId="176" fillId="0" borderId="88" xfId="0" applyNumberFormat="1" applyFont="1" applyFill="1" applyBorder="1"/>
    <xf numFmtId="9" fontId="176" fillId="0" borderId="88" xfId="962" applyNumberFormat="1" applyFont="1" applyFill="1" applyBorder="1"/>
    <xf numFmtId="167" fontId="175" fillId="0" borderId="0" xfId="962" applyNumberFormat="1" applyFont="1" applyFill="1" applyBorder="1"/>
    <xf numFmtId="0" fontId="176" fillId="0" borderId="72" xfId="0" applyFont="1" applyFill="1" applyBorder="1" applyAlignment="1">
      <alignment horizontal="center"/>
    </xf>
    <xf numFmtId="9" fontId="175" fillId="0" borderId="73" xfId="962" applyNumberFormat="1" applyFont="1" applyFill="1" applyBorder="1" applyAlignment="1">
      <alignment horizontal="center"/>
    </xf>
    <xf numFmtId="9" fontId="175" fillId="0" borderId="71" xfId="962" applyNumberFormat="1" applyFont="1" applyFill="1" applyBorder="1" applyAlignment="1">
      <alignment horizontal="center"/>
    </xf>
    <xf numFmtId="9" fontId="176" fillId="0" borderId="84" xfId="0" applyNumberFormat="1" applyFont="1" applyFill="1" applyBorder="1"/>
    <xf numFmtId="0" fontId="193" fillId="0" borderId="0" xfId="0" applyFont="1" applyFill="1"/>
    <xf numFmtId="0" fontId="175" fillId="0" borderId="84" xfId="0" applyFont="1" applyFill="1" applyBorder="1"/>
    <xf numFmtId="9" fontId="175" fillId="0" borderId="84" xfId="962" applyNumberFormat="1" applyFont="1" applyFill="1" applyBorder="1"/>
    <xf numFmtId="0" fontId="199" fillId="0" borderId="0" xfId="0" applyFont="1" applyFill="1"/>
    <xf numFmtId="0" fontId="175" fillId="0" borderId="0" xfId="0" applyNumberFormat="1" applyFont="1" applyFill="1" applyAlignment="1">
      <alignment horizontal="right"/>
    </xf>
    <xf numFmtId="0" fontId="176" fillId="0" borderId="61" xfId="0" applyFont="1" applyFill="1" applyBorder="1"/>
    <xf numFmtId="0" fontId="176" fillId="0" borderId="62" xfId="0" applyFont="1" applyFill="1" applyBorder="1"/>
    <xf numFmtId="0" fontId="176" fillId="0" borderId="62" xfId="0" applyFont="1" applyFill="1" applyBorder="1" applyAlignment="1">
      <alignment horizontal="left"/>
    </xf>
    <xf numFmtId="0" fontId="176" fillId="0" borderId="62" xfId="0" applyFont="1" applyFill="1" applyBorder="1" applyAlignment="1">
      <alignment horizontal="right" wrapText="1"/>
    </xf>
    <xf numFmtId="0" fontId="176" fillId="0" borderId="62" xfId="0" applyFont="1" applyFill="1" applyBorder="1" applyAlignment="1">
      <alignment horizontal="right"/>
    </xf>
    <xf numFmtId="0" fontId="176" fillId="0" borderId="62" xfId="0" applyFont="1" applyFill="1" applyBorder="1" applyAlignment="1"/>
    <xf numFmtId="0" fontId="176" fillId="0" borderId="62" xfId="0" applyFont="1" applyFill="1" applyBorder="1" applyAlignment="1">
      <alignment horizontal="center" wrapText="1"/>
    </xf>
    <xf numFmtId="0" fontId="176" fillId="0" borderId="64" xfId="0" applyFont="1" applyFill="1" applyBorder="1"/>
    <xf numFmtId="0" fontId="176" fillId="0" borderId="0" xfId="0" applyFont="1" applyFill="1" applyBorder="1" applyAlignment="1">
      <alignment horizontal="left"/>
    </xf>
    <xf numFmtId="0" fontId="176" fillId="0" borderId="0" xfId="0" applyFont="1" applyFill="1" applyBorder="1" applyAlignment="1">
      <alignment horizontal="right" wrapText="1"/>
    </xf>
    <xf numFmtId="0" fontId="176" fillId="0" borderId="0" xfId="0" applyFont="1" applyFill="1" applyBorder="1" applyAlignment="1">
      <alignment horizontal="right"/>
    </xf>
    <xf numFmtId="0" fontId="176" fillId="0" borderId="0" xfId="0" applyFont="1" applyFill="1" applyBorder="1" applyAlignment="1"/>
    <xf numFmtId="0" fontId="176" fillId="0" borderId="0" xfId="0" applyFont="1" applyFill="1" applyBorder="1" applyAlignment="1">
      <alignment horizontal="center" wrapText="1"/>
    </xf>
    <xf numFmtId="0" fontId="176" fillId="0" borderId="63" xfId="0" applyFont="1" applyFill="1" applyBorder="1" applyAlignment="1">
      <alignment horizontal="right"/>
    </xf>
    <xf numFmtId="0" fontId="198" fillId="0" borderId="64" xfId="0" applyFont="1" applyFill="1" applyBorder="1" applyAlignment="1">
      <alignment horizontal="left"/>
    </xf>
    <xf numFmtId="0" fontId="198" fillId="0" borderId="0" xfId="0" applyFont="1" applyFill="1" applyBorder="1" applyAlignment="1">
      <alignment horizontal="left"/>
    </xf>
    <xf numFmtId="165" fontId="198" fillId="0" borderId="0" xfId="0" applyNumberFormat="1" applyFont="1" applyFill="1" applyBorder="1" applyAlignment="1">
      <alignment horizontal="right"/>
    </xf>
    <xf numFmtId="327" fontId="198" fillId="0" borderId="0" xfId="0" applyNumberFormat="1" applyFont="1" applyFill="1" applyBorder="1" applyAlignment="1">
      <alignment horizontal="right"/>
    </xf>
    <xf numFmtId="326" fontId="198" fillId="0" borderId="0" xfId="0" applyNumberFormat="1" applyFont="1" applyFill="1" applyBorder="1" applyAlignment="1">
      <alignment horizontal="right"/>
    </xf>
    <xf numFmtId="331" fontId="198" fillId="0" borderId="0" xfId="0" applyNumberFormat="1" applyFont="1" applyFill="1" applyBorder="1" applyAlignment="1">
      <alignment horizontal="right"/>
    </xf>
    <xf numFmtId="324" fontId="198" fillId="0" borderId="0" xfId="0" applyNumberFormat="1" applyFont="1" applyFill="1" applyBorder="1" applyAlignment="1">
      <alignment horizontal="center"/>
    </xf>
    <xf numFmtId="167" fontId="198" fillId="0" borderId="0" xfId="962" applyNumberFormat="1" applyFont="1" applyFill="1" applyBorder="1" applyAlignment="1">
      <alignment horizontal="right"/>
    </xf>
    <xf numFmtId="0" fontId="198" fillId="0" borderId="93" xfId="0" applyFont="1" applyFill="1" applyBorder="1" applyAlignment="1">
      <alignment horizontal="left"/>
    </xf>
    <xf numFmtId="0" fontId="198" fillId="0" borderId="5" xfId="0" applyFont="1" applyFill="1" applyBorder="1" applyAlignment="1">
      <alignment horizontal="left"/>
    </xf>
    <xf numFmtId="165" fontId="198" fillId="0" borderId="5" xfId="0" applyNumberFormat="1" applyFont="1" applyFill="1" applyBorder="1" applyAlignment="1">
      <alignment horizontal="right"/>
    </xf>
    <xf numFmtId="327" fontId="198" fillId="0" borderId="5" xfId="0" applyNumberFormat="1" applyFont="1" applyFill="1" applyBorder="1" applyAlignment="1">
      <alignment horizontal="right"/>
    </xf>
    <xf numFmtId="326" fontId="198" fillId="0" borderId="5" xfId="0" applyNumberFormat="1" applyFont="1" applyFill="1" applyBorder="1" applyAlignment="1">
      <alignment horizontal="right"/>
    </xf>
    <xf numFmtId="325" fontId="198" fillId="0" borderId="5" xfId="0" applyNumberFormat="1" applyFont="1" applyFill="1" applyBorder="1" applyAlignment="1">
      <alignment horizontal="right"/>
    </xf>
    <xf numFmtId="10" fontId="198" fillId="0" borderId="5" xfId="962" applyNumberFormat="1" applyFont="1" applyFill="1" applyBorder="1" applyAlignment="1">
      <alignment horizontal="right"/>
    </xf>
    <xf numFmtId="0" fontId="176" fillId="0" borderId="91" xfId="0" applyFont="1" applyFill="1" applyBorder="1"/>
    <xf numFmtId="0" fontId="176" fillId="0" borderId="17" xfId="0" applyFont="1" applyFill="1" applyBorder="1" applyAlignment="1">
      <alignment horizontal="left"/>
    </xf>
    <xf numFmtId="0" fontId="176" fillId="0" borderId="17" xfId="0" applyFont="1" applyFill="1" applyBorder="1" applyAlignment="1">
      <alignment horizontal="right"/>
    </xf>
    <xf numFmtId="328" fontId="201" fillId="0" borderId="17" xfId="0" applyNumberFormat="1" applyFont="1" applyFill="1" applyBorder="1" applyAlignment="1">
      <alignment horizontal="right"/>
    </xf>
    <xf numFmtId="327" fontId="201" fillId="0" borderId="17" xfId="0" applyNumberFormat="1" applyFont="1" applyFill="1" applyBorder="1" applyAlignment="1">
      <alignment horizontal="right"/>
    </xf>
    <xf numFmtId="326" fontId="201" fillId="0" borderId="17" xfId="0" applyNumberFormat="1" applyFont="1" applyFill="1" applyBorder="1" applyAlignment="1">
      <alignment horizontal="right"/>
    </xf>
    <xf numFmtId="0" fontId="176" fillId="0" borderId="92" xfId="0" applyFont="1" applyFill="1" applyBorder="1" applyAlignment="1">
      <alignment horizontal="right"/>
    </xf>
    <xf numFmtId="8" fontId="175" fillId="0" borderId="0" xfId="0" applyNumberFormat="1" applyFont="1" applyFill="1" applyAlignment="1">
      <alignment horizontal="right"/>
    </xf>
    <xf numFmtId="3" fontId="175" fillId="0" borderId="0" xfId="0" applyNumberFormat="1" applyFont="1" applyFill="1" applyAlignment="1">
      <alignment horizontal="right"/>
    </xf>
    <xf numFmtId="328" fontId="198" fillId="0" borderId="0" xfId="0" applyNumberFormat="1" applyFont="1" applyFill="1" applyBorder="1" applyAlignment="1">
      <alignment horizontal="right"/>
    </xf>
    <xf numFmtId="167" fontId="198" fillId="0" borderId="0" xfId="962" applyNumberFormat="1" applyFont="1" applyFill="1" applyBorder="1" applyAlignment="1">
      <alignment horizontal="center"/>
    </xf>
    <xf numFmtId="167" fontId="175" fillId="0" borderId="0" xfId="962" applyNumberFormat="1" applyFont="1" applyFill="1" applyAlignment="1">
      <alignment horizontal="left"/>
    </xf>
    <xf numFmtId="329" fontId="198" fillId="0" borderId="0" xfId="0" applyNumberFormat="1" applyFont="1" applyFill="1" applyBorder="1" applyAlignment="1">
      <alignment horizontal="right"/>
    </xf>
    <xf numFmtId="0" fontId="176" fillId="0" borderId="89" xfId="0" applyFont="1" applyFill="1" applyBorder="1" applyAlignment="1">
      <alignment horizontal="left"/>
    </xf>
    <xf numFmtId="0" fontId="176" fillId="0" borderId="28" xfId="0" applyFont="1" applyFill="1" applyBorder="1" applyAlignment="1">
      <alignment horizontal="left"/>
    </xf>
    <xf numFmtId="165" fontId="176" fillId="0" borderId="28" xfId="0" applyNumberFormat="1" applyFont="1" applyFill="1" applyBorder="1" applyAlignment="1">
      <alignment horizontal="right"/>
    </xf>
    <xf numFmtId="328" fontId="176" fillId="0" borderId="28" xfId="0" applyNumberFormat="1" applyFont="1" applyFill="1" applyBorder="1" applyAlignment="1">
      <alignment horizontal="right"/>
    </xf>
    <xf numFmtId="328" fontId="201" fillId="0" borderId="28" xfId="0" applyNumberFormat="1" applyFont="1" applyFill="1" applyBorder="1"/>
    <xf numFmtId="327" fontId="201" fillId="0" borderId="28" xfId="0" applyNumberFormat="1" applyFont="1" applyFill="1" applyBorder="1" applyAlignment="1">
      <alignment horizontal="right"/>
    </xf>
    <xf numFmtId="326" fontId="201" fillId="0" borderId="28" xfId="0" applyNumberFormat="1" applyFont="1" applyFill="1" applyBorder="1" applyAlignment="1">
      <alignment horizontal="right"/>
    </xf>
    <xf numFmtId="10" fontId="176" fillId="0" borderId="28" xfId="962" applyNumberFormat="1" applyFont="1" applyFill="1" applyBorder="1" applyAlignment="1">
      <alignment horizontal="right"/>
    </xf>
    <xf numFmtId="0" fontId="176" fillId="0" borderId="90" xfId="0" applyFont="1" applyFill="1" applyBorder="1" applyAlignment="1">
      <alignment horizontal="right"/>
    </xf>
    <xf numFmtId="167" fontId="175" fillId="0" borderId="0" xfId="0" applyNumberFormat="1" applyFont="1" applyFill="1" applyAlignment="1">
      <alignment horizontal="left"/>
    </xf>
    <xf numFmtId="0" fontId="175" fillId="0" borderId="0" xfId="0" applyFont="1" applyFill="1" applyBorder="1" applyAlignment="1">
      <alignment horizontal="left"/>
    </xf>
    <xf numFmtId="165" fontId="175" fillId="0" borderId="0" xfId="0" applyNumberFormat="1" applyFont="1" applyFill="1" applyBorder="1" applyAlignment="1">
      <alignment horizontal="right"/>
    </xf>
    <xf numFmtId="328" fontId="175" fillId="0" borderId="0" xfId="0" applyNumberFormat="1" applyFont="1" applyFill="1" applyBorder="1" applyAlignment="1">
      <alignment horizontal="right"/>
    </xf>
    <xf numFmtId="327" fontId="175" fillId="0" borderId="0" xfId="0" applyNumberFormat="1" applyFont="1" applyFill="1" applyBorder="1" applyAlignment="1">
      <alignment horizontal="right"/>
    </xf>
    <xf numFmtId="325" fontId="175" fillId="0" borderId="0" xfId="0" applyNumberFormat="1" applyFont="1" applyFill="1" applyBorder="1" applyAlignment="1">
      <alignment horizontal="right"/>
    </xf>
    <xf numFmtId="10" fontId="175" fillId="0" borderId="0" xfId="962" applyNumberFormat="1" applyFont="1" applyFill="1" applyBorder="1" applyAlignment="1">
      <alignment horizontal="right"/>
    </xf>
    <xf numFmtId="0" fontId="193" fillId="0" borderId="0" xfId="0" applyFont="1" applyFill="1" applyAlignment="1">
      <alignment horizontal="right"/>
    </xf>
    <xf numFmtId="167" fontId="193" fillId="0" borderId="0" xfId="962" applyNumberFormat="1" applyFont="1" applyFill="1" applyAlignment="1">
      <alignment horizontal="right"/>
    </xf>
    <xf numFmtId="330" fontId="193" fillId="0" borderId="0" xfId="5250" applyNumberFormat="1" applyFont="1" applyFill="1" applyAlignment="1">
      <alignment horizontal="right"/>
    </xf>
    <xf numFmtId="8" fontId="193" fillId="0" borderId="0" xfId="5250" applyNumberFormat="1" applyFont="1" applyFill="1" applyAlignment="1">
      <alignment horizontal="right"/>
    </xf>
    <xf numFmtId="167" fontId="175" fillId="0" borderId="0" xfId="962" applyNumberFormat="1" applyFont="1" applyFill="1" applyAlignment="1">
      <alignment horizontal="left" indent="1"/>
    </xf>
    <xf numFmtId="0" fontId="176" fillId="0" borderId="89" xfId="0" applyFont="1" applyFill="1" applyBorder="1"/>
    <xf numFmtId="328" fontId="201" fillId="0" borderId="28" xfId="0" applyNumberFormat="1" applyFont="1" applyFill="1" applyBorder="1" applyAlignment="1">
      <alignment horizontal="right"/>
    </xf>
    <xf numFmtId="332" fontId="201" fillId="0" borderId="28" xfId="0" applyNumberFormat="1" applyFont="1" applyFill="1" applyBorder="1" applyAlignment="1">
      <alignment horizontal="right"/>
    </xf>
    <xf numFmtId="0" fontId="176" fillId="0" borderId="28" xfId="0" applyFont="1" applyFill="1" applyBorder="1" applyAlignment="1">
      <alignment horizontal="right"/>
    </xf>
    <xf numFmtId="167" fontId="176" fillId="0" borderId="0" xfId="0" applyNumberFormat="1" applyFont="1" applyFill="1" applyBorder="1" applyAlignment="1">
      <alignment horizontal="left" indent="1"/>
    </xf>
    <xf numFmtId="0" fontId="201" fillId="0" borderId="64" xfId="0" applyFont="1" applyFill="1" applyBorder="1" applyAlignment="1">
      <alignment horizontal="left"/>
    </xf>
    <xf numFmtId="0" fontId="201" fillId="0" borderId="0" xfId="0" applyFont="1" applyFill="1" applyBorder="1" applyAlignment="1">
      <alignment horizontal="left"/>
    </xf>
    <xf numFmtId="165" fontId="201" fillId="0" borderId="0" xfId="0" applyNumberFormat="1" applyFont="1" applyFill="1" applyBorder="1" applyAlignment="1">
      <alignment horizontal="right"/>
    </xf>
    <xf numFmtId="327" fontId="201" fillId="0" borderId="0" xfId="0" applyNumberFormat="1" applyFont="1" applyFill="1" applyBorder="1" applyAlignment="1">
      <alignment horizontal="right"/>
    </xf>
    <xf numFmtId="326" fontId="201" fillId="0" borderId="0" xfId="0" applyNumberFormat="1" applyFont="1" applyFill="1" applyBorder="1" applyAlignment="1">
      <alignment horizontal="right"/>
    </xf>
    <xf numFmtId="325" fontId="201" fillId="0" borderId="0" xfId="0" applyNumberFormat="1" applyFont="1" applyFill="1" applyBorder="1" applyAlignment="1">
      <alignment horizontal="right"/>
    </xf>
    <xf numFmtId="10" fontId="201" fillId="0" borderId="0" xfId="962" applyNumberFormat="1" applyFont="1" applyFill="1" applyBorder="1" applyAlignment="1">
      <alignment horizontal="right"/>
    </xf>
    <xf numFmtId="331" fontId="201" fillId="0" borderId="0" xfId="0" applyNumberFormat="1" applyFont="1" applyFill="1" applyBorder="1" applyAlignment="1">
      <alignment horizontal="right"/>
    </xf>
    <xf numFmtId="324" fontId="201" fillId="0" borderId="0" xfId="0" applyNumberFormat="1" applyFont="1" applyFill="1" applyBorder="1" applyAlignment="1">
      <alignment horizontal="center"/>
    </xf>
    <xf numFmtId="167" fontId="201" fillId="0" borderId="0" xfId="962" applyNumberFormat="1" applyFont="1" applyFill="1" applyBorder="1" applyAlignment="1">
      <alignment horizontal="right"/>
    </xf>
    <xf numFmtId="329" fontId="201" fillId="0" borderId="75" xfId="0" applyNumberFormat="1" applyFont="1" applyFill="1" applyBorder="1" applyAlignment="1">
      <alignment horizontal="right"/>
    </xf>
    <xf numFmtId="334" fontId="198" fillId="0" borderId="0" xfId="0" applyNumberFormat="1" applyFont="1" applyFill="1" applyBorder="1" applyAlignment="1">
      <alignment horizontal="right"/>
    </xf>
    <xf numFmtId="334" fontId="201" fillId="0" borderId="0" xfId="0" applyNumberFormat="1" applyFont="1" applyFill="1" applyBorder="1" applyAlignment="1">
      <alignment horizontal="right"/>
    </xf>
    <xf numFmtId="335" fontId="175" fillId="0" borderId="0" xfId="0" applyNumberFormat="1" applyFont="1" applyFill="1" applyAlignment="1">
      <alignment horizontal="right"/>
    </xf>
    <xf numFmtId="329" fontId="201" fillId="0" borderId="0" xfId="0" applyNumberFormat="1" applyFont="1" applyFill="1" applyBorder="1" applyAlignment="1">
      <alignment horizontal="right"/>
    </xf>
    <xf numFmtId="328" fontId="201" fillId="0" borderId="0" xfId="0" applyNumberFormat="1" applyFont="1" applyFill="1" applyBorder="1" applyAlignment="1">
      <alignment horizontal="right"/>
    </xf>
    <xf numFmtId="167" fontId="201" fillId="0" borderId="0" xfId="962" applyNumberFormat="1" applyFont="1" applyFill="1" applyBorder="1" applyAlignment="1">
      <alignment horizontal="center"/>
    </xf>
    <xf numFmtId="43" fontId="175" fillId="0" borderId="0" xfId="5250" applyFont="1" applyFill="1" applyBorder="1" applyAlignment="1">
      <alignment horizontal="right"/>
    </xf>
    <xf numFmtId="10" fontId="176" fillId="0" borderId="28" xfId="962" applyNumberFormat="1" applyFont="1" applyFill="1" applyBorder="1" applyAlignment="1">
      <alignment horizontal="left"/>
    </xf>
    <xf numFmtId="336" fontId="198" fillId="0" borderId="75" xfId="0" applyNumberFormat="1" applyFont="1" applyFill="1" applyBorder="1" applyAlignment="1">
      <alignment horizontal="right"/>
    </xf>
    <xf numFmtId="10" fontId="198" fillId="0" borderId="5" xfId="962" applyNumberFormat="1" applyFont="1" applyFill="1" applyBorder="1" applyAlignment="1"/>
    <xf numFmtId="9" fontId="175" fillId="0" borderId="85" xfId="962" applyNumberFormat="1" applyFont="1" applyFill="1" applyBorder="1" applyAlignment="1">
      <alignment horizontal="right"/>
    </xf>
    <xf numFmtId="0" fontId="176" fillId="0" borderId="86" xfId="0" applyFont="1" applyFill="1" applyBorder="1" applyAlignment="1">
      <alignment horizontal="center"/>
    </xf>
    <xf numFmtId="0" fontId="176" fillId="0" borderId="87" xfId="0" applyFont="1" applyFill="1" applyBorder="1" applyAlignment="1">
      <alignment horizontal="center"/>
    </xf>
    <xf numFmtId="0" fontId="203" fillId="55" borderId="0" xfId="0" applyFont="1" applyFill="1"/>
    <xf numFmtId="0" fontId="203" fillId="55" borderId="0" xfId="0" applyFont="1" applyFill="1" applyAlignment="1">
      <alignment horizontal="center" vertical="center" wrapText="1"/>
    </xf>
    <xf numFmtId="0" fontId="0" fillId="0" borderId="0" xfId="0" applyFill="1"/>
    <xf numFmtId="49" fontId="196" fillId="0" borderId="0" xfId="0" applyNumberFormat="1" applyFont="1" applyFill="1" applyBorder="1" applyAlignment="1">
      <alignment horizontal="left"/>
    </xf>
    <xf numFmtId="49" fontId="197" fillId="0" borderId="0" xfId="0" applyNumberFormat="1" applyFont="1" applyFill="1" applyBorder="1" applyAlignment="1">
      <alignment horizontal="left"/>
    </xf>
    <xf numFmtId="49" fontId="196" fillId="0" borderId="94" xfId="0" quotePrefix="1" applyNumberFormat="1" applyFont="1" applyFill="1" applyBorder="1" applyAlignment="1">
      <alignment horizontal="left"/>
    </xf>
    <xf numFmtId="337" fontId="0" fillId="0" borderId="0" xfId="0" applyNumberFormat="1" applyFill="1" applyAlignment="1">
      <alignment horizontal="center"/>
    </xf>
    <xf numFmtId="337" fontId="204" fillId="0" borderId="94" xfId="0" applyNumberFormat="1" applyFont="1" applyFill="1" applyBorder="1" applyAlignment="1">
      <alignment horizontal="center"/>
    </xf>
    <xf numFmtId="0" fontId="203" fillId="55" borderId="0" xfId="0" applyFont="1" applyFill="1" applyAlignment="1">
      <alignment horizontal="center" vertical="center"/>
    </xf>
    <xf numFmtId="337" fontId="2" fillId="0" borderId="0" xfId="0" applyNumberFormat="1" applyFont="1" applyFill="1" applyBorder="1" applyAlignment="1">
      <alignment horizontal="center"/>
    </xf>
  </cellXfs>
  <cellStyles count="5252">
    <cellStyle name=" 1" xfId="6"/>
    <cellStyle name="#" xfId="486"/>
    <cellStyle name="#_680 Bank" xfId="487"/>
    <cellStyle name="#_AIFI 1 T 10.2005" xfId="488"/>
    <cellStyle name="#_AIFI PL 10.2005" xfId="489"/>
    <cellStyle name="#_AIFI PL 3_2005" xfId="490"/>
    <cellStyle name="#_AIFI PL 4.2006" xfId="491"/>
    <cellStyle name="#_AIFI PL 5.2006" xfId="492"/>
    <cellStyle name="#_AIFI PL 5_2005" xfId="493"/>
    <cellStyle name="#_AIFI PL 6.2006" xfId="494"/>
    <cellStyle name="#_AIFI PL 7.2006" xfId="495"/>
    <cellStyle name="#_AIFIPL 10.2005" xfId="496"/>
    <cellStyle name="#_AIFL 07_2004" xfId="497"/>
    <cellStyle name="#_AIFL 09_2003" xfId="498"/>
    <cellStyle name="#_AIFL 2.2006" xfId="499"/>
    <cellStyle name="#_AIFT 04_2005" xfId="500"/>
    <cellStyle name="#_AIFT 10_2004" xfId="501"/>
    <cellStyle name="#_AIFT 11_2004" xfId="502"/>
    <cellStyle name="#_AIFT 12_2004" xfId="503"/>
    <cellStyle name="#_Book2" xfId="504"/>
    <cellStyle name="#_Custody control file _Current" xfId="505"/>
    <cellStyle name="#_HDFIH1PL 03_2007" xfId="506"/>
    <cellStyle name="#_HDFIH1PL 30_6_2005" xfId="507"/>
    <cellStyle name="#_HDFIH1PL 5_2005" xfId="508"/>
    <cellStyle name="#_HDFIH2PL 12_06 stataccs" xfId="509"/>
    <cellStyle name="#_HDUF FIT 30_6_2005" xfId="510"/>
    <cellStyle name="#_HDUF FT 10_2007" xfId="511"/>
    <cellStyle name="#_HDUF FT 2_2007" xfId="512"/>
    <cellStyle name="#_HDUF FT 31_5_2005" xfId="513"/>
    <cellStyle name="#_HDUF FT 31_7_2005" xfId="514"/>
    <cellStyle name="#_HFIL 06_2004.xls" xfId="515"/>
    <cellStyle name="#_HFT No.1 9.2005 - v2" xfId="516"/>
    <cellStyle name="#_HFTNo.1 6-2005" xfId="517"/>
    <cellStyle name="#_HHITF1 6-2005" xfId="518"/>
    <cellStyle name="#_HHITF1 7-2004" xfId="519"/>
    <cellStyle name="#_HIT 4_2005" xfId="520"/>
    <cellStyle name="#_HPEF 1A 5_2005" xfId="521"/>
    <cellStyle name="#_HYF 2_2005" xfId="522"/>
    <cellStyle name="#_HYF 3_2005" xfId="523"/>
    <cellStyle name="#_IIC 8_2003" xfId="524"/>
    <cellStyle name="#_Monthly Accounts Program" xfId="525"/>
    <cellStyle name="#_POGUT 06_2004" xfId="526"/>
    <cellStyle name="#_POPHPL 04_2003.xls" xfId="527"/>
    <cellStyle name="#_POPHPL 2_2005" xfId="528"/>
    <cellStyle name="#_POPHPL 5_2002.xls" xfId="529"/>
    <cellStyle name="#_POPHPL 9_2004" xfId="530"/>
    <cellStyle name="#_Proforma Distribution Statements" xfId="531"/>
    <cellStyle name="#_QDCF2 04_2004" xfId="532"/>
    <cellStyle name="#_Sheet1" xfId="533"/>
    <cellStyle name="#_TAPS Trust 28_2_2005" xfId="534"/>
    <cellStyle name="#_Tax Balance sheet 06 HDFIH1PL" xfId="535"/>
    <cellStyle name="#_Tax Balance sheet 06 HDFIH2PL" xfId="536"/>
    <cellStyle name="#_TAX Balance Sheet_TDCF_06 2007" xfId="537"/>
    <cellStyle name="#_UOA 4_2005" xfId="538"/>
    <cellStyle name="#_UTA 3_2005" xfId="539"/>
    <cellStyle name="#_UTA 5_2004" xfId="540"/>
    <cellStyle name="#_UTA 5_2005" xfId="541"/>
    <cellStyle name="#_UTA 6_2005" xfId="542"/>
    <cellStyle name="#_UTA 6_2006" xfId="543"/>
    <cellStyle name="#_UTAIH1PL 2_2005" xfId="544"/>
    <cellStyle name="#_UTAIH1PL 2_2006" xfId="545"/>
    <cellStyle name="#_UTAIH1PL 3_2005" xfId="546"/>
    <cellStyle name="#_UTAIH1PL 5_2005" xfId="547"/>
    <cellStyle name="#_UTAIH1PL 6_2006" xfId="548"/>
    <cellStyle name="#_UTAIH2PL 5_2005" xfId="549"/>
    <cellStyle name="#_UTAIHT2 5_2005" xfId="550"/>
    <cellStyle name="#_UTAIHT2 6_2005" xfId="551"/>
    <cellStyle name="$m" xfId="552"/>
    <cellStyle name="(Comma)" xfId="553"/>
    <cellStyle name="******************************************" xfId="7"/>
    <cellStyle name="****************************************** 10" xfId="963"/>
    <cellStyle name="****************************************** 11" xfId="964"/>
    <cellStyle name="****************************************** 12" xfId="965"/>
    <cellStyle name="****************************************** 13" xfId="966"/>
    <cellStyle name="****************************************** 14" xfId="967"/>
    <cellStyle name="****************************************** 15" xfId="968"/>
    <cellStyle name="****************************************** 16" xfId="969"/>
    <cellStyle name="****************************************** 17" xfId="970"/>
    <cellStyle name="****************************************** 18" xfId="971"/>
    <cellStyle name="****************************************** 19" xfId="972"/>
    <cellStyle name="****************************************** 2" xfId="973"/>
    <cellStyle name="****************************************** 20" xfId="974"/>
    <cellStyle name="****************************************** 21" xfId="975"/>
    <cellStyle name="****************************************** 22" xfId="976"/>
    <cellStyle name="****************************************** 23" xfId="977"/>
    <cellStyle name="****************************************** 3" xfId="978"/>
    <cellStyle name="****************************************** 4" xfId="979"/>
    <cellStyle name="****************************************** 5" xfId="980"/>
    <cellStyle name="****************************************** 6" xfId="981"/>
    <cellStyle name="****************************************** 7" xfId="982"/>
    <cellStyle name="****************************************** 8" xfId="983"/>
    <cellStyle name="****************************************** 9" xfId="984"/>
    <cellStyle name="_%(SignOnly)" xfId="8"/>
    <cellStyle name="_%(SignOnly) 10" xfId="985"/>
    <cellStyle name="_%(SignOnly) 11" xfId="986"/>
    <cellStyle name="_%(SignOnly) 12" xfId="987"/>
    <cellStyle name="_%(SignOnly) 13" xfId="988"/>
    <cellStyle name="_%(SignOnly) 14" xfId="989"/>
    <cellStyle name="_%(SignOnly) 15" xfId="990"/>
    <cellStyle name="_%(SignOnly) 16" xfId="991"/>
    <cellStyle name="_%(SignOnly) 17" xfId="992"/>
    <cellStyle name="_%(SignOnly) 18" xfId="993"/>
    <cellStyle name="_%(SignOnly) 19" xfId="994"/>
    <cellStyle name="_%(SignOnly) 2" xfId="995"/>
    <cellStyle name="_%(SignOnly) 20" xfId="996"/>
    <cellStyle name="_%(SignOnly) 21" xfId="997"/>
    <cellStyle name="_%(SignOnly) 22" xfId="998"/>
    <cellStyle name="_%(SignOnly) 23" xfId="999"/>
    <cellStyle name="_%(SignOnly) 3" xfId="1000"/>
    <cellStyle name="_%(SignOnly) 4" xfId="1001"/>
    <cellStyle name="_%(SignOnly) 5" xfId="1002"/>
    <cellStyle name="_%(SignOnly) 6" xfId="1003"/>
    <cellStyle name="_%(SignOnly) 7" xfId="1004"/>
    <cellStyle name="_%(SignOnly) 8" xfId="1005"/>
    <cellStyle name="_%(SignOnly) 9" xfId="1006"/>
    <cellStyle name="_%(SignSpaceOnly)" xfId="9"/>
    <cellStyle name="_%(SignSpaceOnly) 10" xfId="1007"/>
    <cellStyle name="_%(SignSpaceOnly) 11" xfId="1008"/>
    <cellStyle name="_%(SignSpaceOnly) 12" xfId="1009"/>
    <cellStyle name="_%(SignSpaceOnly) 13" xfId="1010"/>
    <cellStyle name="_%(SignSpaceOnly) 14" xfId="1011"/>
    <cellStyle name="_%(SignSpaceOnly) 15" xfId="1012"/>
    <cellStyle name="_%(SignSpaceOnly) 16" xfId="1013"/>
    <cellStyle name="_%(SignSpaceOnly) 17" xfId="1014"/>
    <cellStyle name="_%(SignSpaceOnly) 18" xfId="1015"/>
    <cellStyle name="_%(SignSpaceOnly) 19" xfId="1016"/>
    <cellStyle name="_%(SignSpaceOnly) 2" xfId="1017"/>
    <cellStyle name="_%(SignSpaceOnly) 20" xfId="1018"/>
    <cellStyle name="_%(SignSpaceOnly) 21" xfId="1019"/>
    <cellStyle name="_%(SignSpaceOnly) 22" xfId="1020"/>
    <cellStyle name="_%(SignSpaceOnly) 23" xfId="1021"/>
    <cellStyle name="_%(SignSpaceOnly) 3" xfId="1022"/>
    <cellStyle name="_%(SignSpaceOnly) 4" xfId="1023"/>
    <cellStyle name="_%(SignSpaceOnly) 5" xfId="1024"/>
    <cellStyle name="_%(SignSpaceOnly) 6" xfId="1025"/>
    <cellStyle name="_%(SignSpaceOnly) 7" xfId="1026"/>
    <cellStyle name="_%(SignSpaceOnly) 8" xfId="1027"/>
    <cellStyle name="_%(SignSpaceOnly) 9" xfId="1028"/>
    <cellStyle name="_10_04 MWHF MIM Corporate forecast" xfId="10"/>
    <cellStyle name="_10_05 MWHFund Financial Statements Hardcoded" xfId="11"/>
    <cellStyle name="_10_05 MWHFund Financial Statements Hardcoded 10" xfId="1029"/>
    <cellStyle name="_10_05 MWHFund Financial Statements Hardcoded 11" xfId="1030"/>
    <cellStyle name="_10_05 MWHFund Financial Statements Hardcoded 12" xfId="1031"/>
    <cellStyle name="_10_05 MWHFund Financial Statements Hardcoded 13" xfId="1032"/>
    <cellStyle name="_10_05 MWHFund Financial Statements Hardcoded 14" xfId="1033"/>
    <cellStyle name="_10_05 MWHFund Financial Statements Hardcoded 15" xfId="1034"/>
    <cellStyle name="_10_05 MWHFund Financial Statements Hardcoded 16" xfId="1035"/>
    <cellStyle name="_10_05 MWHFund Financial Statements Hardcoded 17" xfId="1036"/>
    <cellStyle name="_10_05 MWHFund Financial Statements Hardcoded 18" xfId="1037"/>
    <cellStyle name="_10_05 MWHFund Financial Statements Hardcoded 19" xfId="1038"/>
    <cellStyle name="_10_05 MWHFund Financial Statements Hardcoded 2" xfId="1039"/>
    <cellStyle name="_10_05 MWHFund Financial Statements Hardcoded 20" xfId="1040"/>
    <cellStyle name="_10_05 MWHFund Financial Statements Hardcoded 21" xfId="1041"/>
    <cellStyle name="_10_05 MWHFund Financial Statements Hardcoded 22" xfId="1042"/>
    <cellStyle name="_10_05 MWHFund Financial Statements Hardcoded 23" xfId="1043"/>
    <cellStyle name="_10_05 MWHFund Financial Statements Hardcoded 3" xfId="1044"/>
    <cellStyle name="_10_05 MWHFund Financial Statements Hardcoded 4" xfId="1045"/>
    <cellStyle name="_10_05 MWHFund Financial Statements Hardcoded 5" xfId="1046"/>
    <cellStyle name="_10_05 MWHFund Financial Statements Hardcoded 6" xfId="1047"/>
    <cellStyle name="_10_05 MWHFund Financial Statements Hardcoded 7" xfId="1048"/>
    <cellStyle name="_10_05 MWHFund Financial Statements Hardcoded 8" xfId="1049"/>
    <cellStyle name="_10_05 MWHFund Financial Statements Hardcoded 9" xfId="1050"/>
    <cellStyle name="_10_07 MWHF Financial Statements" xfId="12"/>
    <cellStyle name="_10_07 MWHF Financial Statements 10" xfId="1051"/>
    <cellStyle name="_10_07 MWHF Financial Statements 11" xfId="1052"/>
    <cellStyle name="_10_07 MWHF Financial Statements 12" xfId="1053"/>
    <cellStyle name="_10_07 MWHF Financial Statements 13" xfId="1054"/>
    <cellStyle name="_10_07 MWHF Financial Statements 14" xfId="1055"/>
    <cellStyle name="_10_07 MWHF Financial Statements 15" xfId="1056"/>
    <cellStyle name="_10_07 MWHF Financial Statements 16" xfId="1057"/>
    <cellStyle name="_10_07 MWHF Financial Statements 17" xfId="1058"/>
    <cellStyle name="_10_07 MWHF Financial Statements 18" xfId="1059"/>
    <cellStyle name="_10_07 MWHF Financial Statements 19" xfId="1060"/>
    <cellStyle name="_10_07 MWHF Financial Statements 2" xfId="1061"/>
    <cellStyle name="_10_07 MWHF Financial Statements 20" xfId="1062"/>
    <cellStyle name="_10_07 MWHF Financial Statements 21" xfId="1063"/>
    <cellStyle name="_10_07 MWHF Financial Statements 22" xfId="1064"/>
    <cellStyle name="_10_07 MWHF Financial Statements 23" xfId="1065"/>
    <cellStyle name="_10_07 MWHF Financial Statements 3" xfId="1066"/>
    <cellStyle name="_10_07 MWHF Financial Statements 4" xfId="1067"/>
    <cellStyle name="_10_07 MWHF Financial Statements 5" xfId="1068"/>
    <cellStyle name="_10_07 MWHF Financial Statements 6" xfId="1069"/>
    <cellStyle name="_10_07 MWHF Financial Statements 7" xfId="1070"/>
    <cellStyle name="_10_07 MWHF Financial Statements 8" xfId="1071"/>
    <cellStyle name="_10_07 MWHF Financial Statements 9" xfId="1072"/>
    <cellStyle name="_10_07 TBHT Financial Statements" xfId="13"/>
    <cellStyle name="_10_07 TBHT Financial Statements 10" xfId="1073"/>
    <cellStyle name="_10_07 TBHT Financial Statements 11" xfId="1074"/>
    <cellStyle name="_10_07 TBHT Financial Statements 12" xfId="1075"/>
    <cellStyle name="_10_07 TBHT Financial Statements 13" xfId="1076"/>
    <cellStyle name="_10_07 TBHT Financial Statements 14" xfId="1077"/>
    <cellStyle name="_10_07 TBHT Financial Statements 15" xfId="1078"/>
    <cellStyle name="_10_07 TBHT Financial Statements 16" xfId="1079"/>
    <cellStyle name="_10_07 TBHT Financial Statements 17" xfId="1080"/>
    <cellStyle name="_10_07 TBHT Financial Statements 18" xfId="1081"/>
    <cellStyle name="_10_07 TBHT Financial Statements 19" xfId="1082"/>
    <cellStyle name="_10_07 TBHT Financial Statements 2" xfId="1083"/>
    <cellStyle name="_10_07 TBHT Financial Statements 20" xfId="1084"/>
    <cellStyle name="_10_07 TBHT Financial Statements 21" xfId="1085"/>
    <cellStyle name="_10_07 TBHT Financial Statements 22" xfId="1086"/>
    <cellStyle name="_10_07 TBHT Financial Statements 23" xfId="1087"/>
    <cellStyle name="_10_07 TBHT Financial Statements 3" xfId="1088"/>
    <cellStyle name="_10_07 TBHT Financial Statements 4" xfId="1089"/>
    <cellStyle name="_10_07 TBHT Financial Statements 5" xfId="1090"/>
    <cellStyle name="_10_07 TBHT Financial Statements 6" xfId="1091"/>
    <cellStyle name="_10_07 TBHT Financial Statements 7" xfId="1092"/>
    <cellStyle name="_10_07 TBHT Financial Statements 8" xfId="1093"/>
    <cellStyle name="_10_07 TBHT Financial Statements 9" xfId="1094"/>
    <cellStyle name="_10_08 MWHF Financial Statements" xfId="14"/>
    <cellStyle name="_10_08 MWHF Financial Statements 10" xfId="1095"/>
    <cellStyle name="_10_08 MWHF Financial Statements 11" xfId="1096"/>
    <cellStyle name="_10_08 MWHF Financial Statements 12" xfId="1097"/>
    <cellStyle name="_10_08 MWHF Financial Statements 13" xfId="1098"/>
    <cellStyle name="_10_08 MWHF Financial Statements 14" xfId="1099"/>
    <cellStyle name="_10_08 MWHF Financial Statements 15" xfId="1100"/>
    <cellStyle name="_10_08 MWHF Financial Statements 16" xfId="1101"/>
    <cellStyle name="_10_08 MWHF Financial Statements 17" xfId="1102"/>
    <cellStyle name="_10_08 MWHF Financial Statements 18" xfId="1103"/>
    <cellStyle name="_10_08 MWHF Financial Statements 19" xfId="1104"/>
    <cellStyle name="_10_08 MWHF Financial Statements 2" xfId="1105"/>
    <cellStyle name="_10_08 MWHF Financial Statements 20" xfId="1106"/>
    <cellStyle name="_10_08 MWHF Financial Statements 21" xfId="1107"/>
    <cellStyle name="_10_08 MWHF Financial Statements 22" xfId="1108"/>
    <cellStyle name="_10_08 MWHF Financial Statements 23" xfId="1109"/>
    <cellStyle name="_10_08 MWHF Financial Statements 3" xfId="1110"/>
    <cellStyle name="_10_08 MWHF Financial Statements 4" xfId="1111"/>
    <cellStyle name="_10_08 MWHF Financial Statements 5" xfId="1112"/>
    <cellStyle name="_10_08 MWHF Financial Statements 6" xfId="1113"/>
    <cellStyle name="_10_08 MWHF Financial Statements 7" xfId="1114"/>
    <cellStyle name="_10_08 MWHF Financial Statements 8" xfId="1115"/>
    <cellStyle name="_10_08 MWHF Financial Statements 9" xfId="1116"/>
    <cellStyle name="_10_08 TBHT Financial Statements" xfId="15"/>
    <cellStyle name="_10_08 TBHT Financial Statements 10" xfId="1117"/>
    <cellStyle name="_10_08 TBHT Financial Statements 11" xfId="1118"/>
    <cellStyle name="_10_08 TBHT Financial Statements 12" xfId="1119"/>
    <cellStyle name="_10_08 TBHT Financial Statements 13" xfId="1120"/>
    <cellStyle name="_10_08 TBHT Financial Statements 14" xfId="1121"/>
    <cellStyle name="_10_08 TBHT Financial Statements 15" xfId="1122"/>
    <cellStyle name="_10_08 TBHT Financial Statements 16" xfId="1123"/>
    <cellStyle name="_10_08 TBHT Financial Statements 17" xfId="1124"/>
    <cellStyle name="_10_08 TBHT Financial Statements 18" xfId="1125"/>
    <cellStyle name="_10_08 TBHT Financial Statements 19" xfId="1126"/>
    <cellStyle name="_10_08 TBHT Financial Statements 2" xfId="1127"/>
    <cellStyle name="_10_08 TBHT Financial Statements 20" xfId="1128"/>
    <cellStyle name="_10_08 TBHT Financial Statements 21" xfId="1129"/>
    <cellStyle name="_10_08 TBHT Financial Statements 22" xfId="1130"/>
    <cellStyle name="_10_08 TBHT Financial Statements 23" xfId="1131"/>
    <cellStyle name="_10_08 TBHT Financial Statements 3" xfId="1132"/>
    <cellStyle name="_10_08 TBHT Financial Statements 4" xfId="1133"/>
    <cellStyle name="_10_08 TBHT Financial Statements 5" xfId="1134"/>
    <cellStyle name="_10_08 TBHT Financial Statements 6" xfId="1135"/>
    <cellStyle name="_10_08 TBHT Financial Statements 7" xfId="1136"/>
    <cellStyle name="_10_08 TBHT Financial Statements 8" xfId="1137"/>
    <cellStyle name="_10_08 TBHT Financial Statements 9" xfId="1138"/>
    <cellStyle name="_10_09 MWHF Financial Statements-hardcoded" xfId="16"/>
    <cellStyle name="_10_09 MWHF Financial Statements-hardcoded 10" xfId="1139"/>
    <cellStyle name="_10_09 MWHF Financial Statements-hardcoded 11" xfId="1140"/>
    <cellStyle name="_10_09 MWHF Financial Statements-hardcoded 12" xfId="1141"/>
    <cellStyle name="_10_09 MWHF Financial Statements-hardcoded 13" xfId="1142"/>
    <cellStyle name="_10_09 MWHF Financial Statements-hardcoded 14" xfId="1143"/>
    <cellStyle name="_10_09 MWHF Financial Statements-hardcoded 15" xfId="1144"/>
    <cellStyle name="_10_09 MWHF Financial Statements-hardcoded 16" xfId="1145"/>
    <cellStyle name="_10_09 MWHF Financial Statements-hardcoded 17" xfId="1146"/>
    <cellStyle name="_10_09 MWHF Financial Statements-hardcoded 18" xfId="1147"/>
    <cellStyle name="_10_09 MWHF Financial Statements-hardcoded 19" xfId="1148"/>
    <cellStyle name="_10_09 MWHF Financial Statements-hardcoded 2" xfId="1149"/>
    <cellStyle name="_10_09 MWHF Financial Statements-hardcoded 20" xfId="1150"/>
    <cellStyle name="_10_09 MWHF Financial Statements-hardcoded 21" xfId="1151"/>
    <cellStyle name="_10_09 MWHF Financial Statements-hardcoded 22" xfId="1152"/>
    <cellStyle name="_10_09 MWHF Financial Statements-hardcoded 23" xfId="1153"/>
    <cellStyle name="_10_09 MWHF Financial Statements-hardcoded 3" xfId="1154"/>
    <cellStyle name="_10_09 MWHF Financial Statements-hardcoded 4" xfId="1155"/>
    <cellStyle name="_10_09 MWHF Financial Statements-hardcoded 5" xfId="1156"/>
    <cellStyle name="_10_09 MWHF Financial Statements-hardcoded 6" xfId="1157"/>
    <cellStyle name="_10_09 MWHF Financial Statements-hardcoded 7" xfId="1158"/>
    <cellStyle name="_10_09 MWHF Financial Statements-hardcoded 8" xfId="1159"/>
    <cellStyle name="_10_09 MWHF Financial Statements-hardcoded 9" xfId="1160"/>
    <cellStyle name="_10_09 TBHT Financial Statements-hardcoded" xfId="17"/>
    <cellStyle name="_10_09 TBHT Financial Statements-hardcoded 10" xfId="1161"/>
    <cellStyle name="_10_09 TBHT Financial Statements-hardcoded 11" xfId="1162"/>
    <cellStyle name="_10_09 TBHT Financial Statements-hardcoded 12" xfId="1163"/>
    <cellStyle name="_10_09 TBHT Financial Statements-hardcoded 13" xfId="1164"/>
    <cellStyle name="_10_09 TBHT Financial Statements-hardcoded 14" xfId="1165"/>
    <cellStyle name="_10_09 TBHT Financial Statements-hardcoded 15" xfId="1166"/>
    <cellStyle name="_10_09 TBHT Financial Statements-hardcoded 16" xfId="1167"/>
    <cellStyle name="_10_09 TBHT Financial Statements-hardcoded 17" xfId="1168"/>
    <cellStyle name="_10_09 TBHT Financial Statements-hardcoded 18" xfId="1169"/>
    <cellStyle name="_10_09 TBHT Financial Statements-hardcoded 19" xfId="1170"/>
    <cellStyle name="_10_09 TBHT Financial Statements-hardcoded 2" xfId="1171"/>
    <cellStyle name="_10_09 TBHT Financial Statements-hardcoded 20" xfId="1172"/>
    <cellStyle name="_10_09 TBHT Financial Statements-hardcoded 21" xfId="1173"/>
    <cellStyle name="_10_09 TBHT Financial Statements-hardcoded 22" xfId="1174"/>
    <cellStyle name="_10_09 TBHT Financial Statements-hardcoded 23" xfId="1175"/>
    <cellStyle name="_10_09 TBHT Financial Statements-hardcoded 3" xfId="1176"/>
    <cellStyle name="_10_09 TBHT Financial Statements-hardcoded 4" xfId="1177"/>
    <cellStyle name="_10_09 TBHT Financial Statements-hardcoded 5" xfId="1178"/>
    <cellStyle name="_10_09 TBHT Financial Statements-hardcoded 6" xfId="1179"/>
    <cellStyle name="_10_09 TBHT Financial Statements-hardcoded 7" xfId="1180"/>
    <cellStyle name="_10_09 TBHT Financial Statements-hardcoded 8" xfId="1181"/>
    <cellStyle name="_10_09 TBHT Financial Statements-hardcoded 9" xfId="1182"/>
    <cellStyle name="_10_10 MWHF Financial Statements-hardcoded" xfId="18"/>
    <cellStyle name="_10_10 MWHF Financial Statements-hardcoded 10" xfId="1183"/>
    <cellStyle name="_10_10 MWHF Financial Statements-hardcoded 11" xfId="1184"/>
    <cellStyle name="_10_10 MWHF Financial Statements-hardcoded 12" xfId="1185"/>
    <cellStyle name="_10_10 MWHF Financial Statements-hardcoded 13" xfId="1186"/>
    <cellStyle name="_10_10 MWHF Financial Statements-hardcoded 14" xfId="1187"/>
    <cellStyle name="_10_10 MWHF Financial Statements-hardcoded 15" xfId="1188"/>
    <cellStyle name="_10_10 MWHF Financial Statements-hardcoded 16" xfId="1189"/>
    <cellStyle name="_10_10 MWHF Financial Statements-hardcoded 17" xfId="1190"/>
    <cellStyle name="_10_10 MWHF Financial Statements-hardcoded 18" xfId="1191"/>
    <cellStyle name="_10_10 MWHF Financial Statements-hardcoded 19" xfId="1192"/>
    <cellStyle name="_10_10 MWHF Financial Statements-hardcoded 2" xfId="1193"/>
    <cellStyle name="_10_10 MWHF Financial Statements-hardcoded 20" xfId="1194"/>
    <cellStyle name="_10_10 MWHF Financial Statements-hardcoded 21" xfId="1195"/>
    <cellStyle name="_10_10 MWHF Financial Statements-hardcoded 22" xfId="1196"/>
    <cellStyle name="_10_10 MWHF Financial Statements-hardcoded 23" xfId="1197"/>
    <cellStyle name="_10_10 MWHF Financial Statements-hardcoded 3" xfId="1198"/>
    <cellStyle name="_10_10 MWHF Financial Statements-hardcoded 4" xfId="1199"/>
    <cellStyle name="_10_10 MWHF Financial Statements-hardcoded 5" xfId="1200"/>
    <cellStyle name="_10_10 MWHF Financial Statements-hardcoded 6" xfId="1201"/>
    <cellStyle name="_10_10 MWHF Financial Statements-hardcoded 7" xfId="1202"/>
    <cellStyle name="_10_10 MWHF Financial Statements-hardcoded 8" xfId="1203"/>
    <cellStyle name="_10_10 MWHF Financial Statements-hardcoded 9" xfId="1204"/>
    <cellStyle name="_10_10 TBHT Financial Statements-hardcoded" xfId="19"/>
    <cellStyle name="_10_10 TBHT Financial Statements-hardcoded 10" xfId="1205"/>
    <cellStyle name="_10_10 TBHT Financial Statements-hardcoded 11" xfId="1206"/>
    <cellStyle name="_10_10 TBHT Financial Statements-hardcoded 12" xfId="1207"/>
    <cellStyle name="_10_10 TBHT Financial Statements-hardcoded 13" xfId="1208"/>
    <cellStyle name="_10_10 TBHT Financial Statements-hardcoded 14" xfId="1209"/>
    <cellStyle name="_10_10 TBHT Financial Statements-hardcoded 15" xfId="1210"/>
    <cellStyle name="_10_10 TBHT Financial Statements-hardcoded 16" xfId="1211"/>
    <cellStyle name="_10_10 TBHT Financial Statements-hardcoded 17" xfId="1212"/>
    <cellStyle name="_10_10 TBHT Financial Statements-hardcoded 18" xfId="1213"/>
    <cellStyle name="_10_10 TBHT Financial Statements-hardcoded 19" xfId="1214"/>
    <cellStyle name="_10_10 TBHT Financial Statements-hardcoded 2" xfId="1215"/>
    <cellStyle name="_10_10 TBHT Financial Statements-hardcoded 20" xfId="1216"/>
    <cellStyle name="_10_10 TBHT Financial Statements-hardcoded 21" xfId="1217"/>
    <cellStyle name="_10_10 TBHT Financial Statements-hardcoded 22" xfId="1218"/>
    <cellStyle name="_10_10 TBHT Financial Statements-hardcoded 23" xfId="1219"/>
    <cellStyle name="_10_10 TBHT Financial Statements-hardcoded 3" xfId="1220"/>
    <cellStyle name="_10_10 TBHT Financial Statements-hardcoded 4" xfId="1221"/>
    <cellStyle name="_10_10 TBHT Financial Statements-hardcoded 5" xfId="1222"/>
    <cellStyle name="_10_10 TBHT Financial Statements-hardcoded 6" xfId="1223"/>
    <cellStyle name="_10_10 TBHT Financial Statements-hardcoded 7" xfId="1224"/>
    <cellStyle name="_10_10 TBHT Financial Statements-hardcoded 8" xfId="1225"/>
    <cellStyle name="_10_10 TBHT Financial Statements-hardcoded 9" xfId="1226"/>
    <cellStyle name="_10_11 MWHF Financial Statements-hardcoded" xfId="20"/>
    <cellStyle name="_10_11 MWHF Financial Statements-hardcoded 10" xfId="1227"/>
    <cellStyle name="_10_11 MWHF Financial Statements-hardcoded 11" xfId="1228"/>
    <cellStyle name="_10_11 MWHF Financial Statements-hardcoded 12" xfId="1229"/>
    <cellStyle name="_10_11 MWHF Financial Statements-hardcoded 13" xfId="1230"/>
    <cellStyle name="_10_11 MWHF Financial Statements-hardcoded 14" xfId="1231"/>
    <cellStyle name="_10_11 MWHF Financial Statements-hardcoded 15" xfId="1232"/>
    <cellStyle name="_10_11 MWHF Financial Statements-hardcoded 16" xfId="1233"/>
    <cellStyle name="_10_11 MWHF Financial Statements-hardcoded 17" xfId="1234"/>
    <cellStyle name="_10_11 MWHF Financial Statements-hardcoded 18" xfId="1235"/>
    <cellStyle name="_10_11 MWHF Financial Statements-hardcoded 19" xfId="1236"/>
    <cellStyle name="_10_11 MWHF Financial Statements-hardcoded 2" xfId="1237"/>
    <cellStyle name="_10_11 MWHF Financial Statements-hardcoded 20" xfId="1238"/>
    <cellStyle name="_10_11 MWHF Financial Statements-hardcoded 21" xfId="1239"/>
    <cellStyle name="_10_11 MWHF Financial Statements-hardcoded 22" xfId="1240"/>
    <cellStyle name="_10_11 MWHF Financial Statements-hardcoded 23" xfId="1241"/>
    <cellStyle name="_10_11 MWHF Financial Statements-hardcoded 3" xfId="1242"/>
    <cellStyle name="_10_11 MWHF Financial Statements-hardcoded 4" xfId="1243"/>
    <cellStyle name="_10_11 MWHF Financial Statements-hardcoded 5" xfId="1244"/>
    <cellStyle name="_10_11 MWHF Financial Statements-hardcoded 6" xfId="1245"/>
    <cellStyle name="_10_11 MWHF Financial Statements-hardcoded 7" xfId="1246"/>
    <cellStyle name="_10_11 MWHF Financial Statements-hardcoded 8" xfId="1247"/>
    <cellStyle name="_10_11 MWHF Financial Statements-hardcoded 9" xfId="1248"/>
    <cellStyle name="_10_11 TBHT Financial Statements-hardcoded" xfId="21"/>
    <cellStyle name="_10_11 TBHT Financial Statements-hardcoded 10" xfId="1249"/>
    <cellStyle name="_10_11 TBHT Financial Statements-hardcoded 11" xfId="1250"/>
    <cellStyle name="_10_11 TBHT Financial Statements-hardcoded 12" xfId="1251"/>
    <cellStyle name="_10_11 TBHT Financial Statements-hardcoded 13" xfId="1252"/>
    <cellStyle name="_10_11 TBHT Financial Statements-hardcoded 14" xfId="1253"/>
    <cellStyle name="_10_11 TBHT Financial Statements-hardcoded 15" xfId="1254"/>
    <cellStyle name="_10_11 TBHT Financial Statements-hardcoded 16" xfId="1255"/>
    <cellStyle name="_10_11 TBHT Financial Statements-hardcoded 17" xfId="1256"/>
    <cellStyle name="_10_11 TBHT Financial Statements-hardcoded 18" xfId="1257"/>
    <cellStyle name="_10_11 TBHT Financial Statements-hardcoded 19" xfId="1258"/>
    <cellStyle name="_10_11 TBHT Financial Statements-hardcoded 2" xfId="1259"/>
    <cellStyle name="_10_11 TBHT Financial Statements-hardcoded 20" xfId="1260"/>
    <cellStyle name="_10_11 TBHT Financial Statements-hardcoded 21" xfId="1261"/>
    <cellStyle name="_10_11 TBHT Financial Statements-hardcoded 22" xfId="1262"/>
    <cellStyle name="_10_11 TBHT Financial Statements-hardcoded 23" xfId="1263"/>
    <cellStyle name="_10_11 TBHT Financial Statements-hardcoded 3" xfId="1264"/>
    <cellStyle name="_10_11 TBHT Financial Statements-hardcoded 4" xfId="1265"/>
    <cellStyle name="_10_11 TBHT Financial Statements-hardcoded 5" xfId="1266"/>
    <cellStyle name="_10_11 TBHT Financial Statements-hardcoded 6" xfId="1267"/>
    <cellStyle name="_10_11 TBHT Financial Statements-hardcoded 7" xfId="1268"/>
    <cellStyle name="_10_11 TBHT Financial Statements-hardcoded 8" xfId="1269"/>
    <cellStyle name="_10_11 TBHT Financial Statements-hardcoded 9" xfId="1270"/>
    <cellStyle name="_10_12 MWHT Financial Statements" xfId="22"/>
    <cellStyle name="_10_12 MWHT Financial Statements 10" xfId="1271"/>
    <cellStyle name="_10_12 MWHT Financial Statements 11" xfId="1272"/>
    <cellStyle name="_10_12 MWHT Financial Statements 12" xfId="1273"/>
    <cellStyle name="_10_12 MWHT Financial Statements 13" xfId="1274"/>
    <cellStyle name="_10_12 MWHT Financial Statements 14" xfId="1275"/>
    <cellStyle name="_10_12 MWHT Financial Statements 15" xfId="1276"/>
    <cellStyle name="_10_12 MWHT Financial Statements 16" xfId="1277"/>
    <cellStyle name="_10_12 MWHT Financial Statements 17" xfId="1278"/>
    <cellStyle name="_10_12 MWHT Financial Statements 18" xfId="1279"/>
    <cellStyle name="_10_12 MWHT Financial Statements 19" xfId="1280"/>
    <cellStyle name="_10_12 MWHT Financial Statements 2" xfId="1281"/>
    <cellStyle name="_10_12 MWHT Financial Statements 20" xfId="1282"/>
    <cellStyle name="_10_12 MWHT Financial Statements 21" xfId="1283"/>
    <cellStyle name="_10_12 MWHT Financial Statements 22" xfId="1284"/>
    <cellStyle name="_10_12 MWHT Financial Statements 23" xfId="1285"/>
    <cellStyle name="_10_12 MWHT Financial Statements 3" xfId="1286"/>
    <cellStyle name="_10_12 MWHT Financial Statements 4" xfId="1287"/>
    <cellStyle name="_10_12 MWHT Financial Statements 5" xfId="1288"/>
    <cellStyle name="_10_12 MWHT Financial Statements 6" xfId="1289"/>
    <cellStyle name="_10_12 MWHT Financial Statements 7" xfId="1290"/>
    <cellStyle name="_10_12 MWHT Financial Statements 8" xfId="1291"/>
    <cellStyle name="_10_12 MWHT Financial Statements 9" xfId="1292"/>
    <cellStyle name="_10_12 TBHT Financial Statements" xfId="23"/>
    <cellStyle name="_10_12 TBHT Financial Statements 10" xfId="1293"/>
    <cellStyle name="_10_12 TBHT Financial Statements 11" xfId="1294"/>
    <cellStyle name="_10_12 TBHT Financial Statements 12" xfId="1295"/>
    <cellStyle name="_10_12 TBHT Financial Statements 13" xfId="1296"/>
    <cellStyle name="_10_12 TBHT Financial Statements 14" xfId="1297"/>
    <cellStyle name="_10_12 TBHT Financial Statements 15" xfId="1298"/>
    <cellStyle name="_10_12 TBHT Financial Statements 16" xfId="1299"/>
    <cellStyle name="_10_12 TBHT Financial Statements 17" xfId="1300"/>
    <cellStyle name="_10_12 TBHT Financial Statements 18" xfId="1301"/>
    <cellStyle name="_10_12 TBHT Financial Statements 19" xfId="1302"/>
    <cellStyle name="_10_12 TBHT Financial Statements 2" xfId="1303"/>
    <cellStyle name="_10_12 TBHT Financial Statements 20" xfId="1304"/>
    <cellStyle name="_10_12 TBHT Financial Statements 21" xfId="1305"/>
    <cellStyle name="_10_12 TBHT Financial Statements 22" xfId="1306"/>
    <cellStyle name="_10_12 TBHT Financial Statements 23" xfId="1307"/>
    <cellStyle name="_10_12 TBHT Financial Statements 3" xfId="1308"/>
    <cellStyle name="_10_12 TBHT Financial Statements 4" xfId="1309"/>
    <cellStyle name="_10_12 TBHT Financial Statements 5" xfId="1310"/>
    <cellStyle name="_10_12 TBHT Financial Statements 6" xfId="1311"/>
    <cellStyle name="_10_12 TBHT Financial Statements 7" xfId="1312"/>
    <cellStyle name="_10_12 TBHT Financial Statements 8" xfId="1313"/>
    <cellStyle name="_10_12 TBHT Financial Statements 9" xfId="1314"/>
    <cellStyle name="_20080725_PFM(B) Day2_v6_Updated for financial year" xfId="554"/>
    <cellStyle name="_Adjustments" xfId="555"/>
    <cellStyle name="_Baruch - inputs" xfId="556"/>
    <cellStyle name="_Book1 (2)" xfId="24"/>
    <cellStyle name="_Book4" xfId="557"/>
    <cellStyle name="_BS BPA ITRustseg" xfId="25"/>
    <cellStyle name="_BS BPA ITRustseg 10" xfId="1315"/>
    <cellStyle name="_BS BPA ITRustseg 11" xfId="1316"/>
    <cellStyle name="_BS BPA ITRustseg 12" xfId="1317"/>
    <cellStyle name="_BS BPA ITRustseg 13" xfId="1318"/>
    <cellStyle name="_BS BPA ITRustseg 14" xfId="1319"/>
    <cellStyle name="_BS BPA ITRustseg 15" xfId="1320"/>
    <cellStyle name="_BS BPA ITRustseg 16" xfId="1321"/>
    <cellStyle name="_BS BPA ITRustseg 17" xfId="1322"/>
    <cellStyle name="_BS BPA ITRustseg 18" xfId="1323"/>
    <cellStyle name="_BS BPA ITRustseg 19" xfId="1324"/>
    <cellStyle name="_BS BPA ITRustseg 2" xfId="1325"/>
    <cellStyle name="_BS BPA ITRustseg 20" xfId="1326"/>
    <cellStyle name="_BS BPA ITRustseg 21" xfId="1327"/>
    <cellStyle name="_BS BPA ITRustseg 22" xfId="1328"/>
    <cellStyle name="_BS BPA ITRustseg 23" xfId="1329"/>
    <cellStyle name="_BS BPA ITRustseg 3" xfId="1330"/>
    <cellStyle name="_BS BPA ITRustseg 4" xfId="1331"/>
    <cellStyle name="_BS BPA ITRustseg 5" xfId="1332"/>
    <cellStyle name="_BS BPA ITRustseg 6" xfId="1333"/>
    <cellStyle name="_BS BPA ITRustseg 7" xfId="1334"/>
    <cellStyle name="_BS BPA ITRustseg 8" xfId="1335"/>
    <cellStyle name="_BS BPA ITRustseg 9" xfId="1336"/>
    <cellStyle name="_Comma" xfId="26"/>
    <cellStyle name="_Comma 10" xfId="1337"/>
    <cellStyle name="_Comma 11" xfId="1338"/>
    <cellStyle name="_Comma 12" xfId="1339"/>
    <cellStyle name="_Comma 13" xfId="1340"/>
    <cellStyle name="_Comma 14" xfId="1341"/>
    <cellStyle name="_Comma 15" xfId="1342"/>
    <cellStyle name="_Comma 16" xfId="1343"/>
    <cellStyle name="_Comma 17" xfId="1344"/>
    <cellStyle name="_Comma 18" xfId="1345"/>
    <cellStyle name="_Comma 19" xfId="1346"/>
    <cellStyle name="_Comma 2" xfId="1347"/>
    <cellStyle name="_Comma 20" xfId="1348"/>
    <cellStyle name="_Comma 21" xfId="1349"/>
    <cellStyle name="_Comma 22" xfId="1350"/>
    <cellStyle name="_Comma 23" xfId="1351"/>
    <cellStyle name="_Comma 3" xfId="1352"/>
    <cellStyle name="_Comma 4" xfId="1353"/>
    <cellStyle name="_Comma 5" xfId="1354"/>
    <cellStyle name="_Comma 6" xfId="1355"/>
    <cellStyle name="_Comma 7" xfId="1356"/>
    <cellStyle name="_Comma 8" xfId="1357"/>
    <cellStyle name="_Comma 9" xfId="1358"/>
    <cellStyle name="_Comma_Book1" xfId="27"/>
    <cellStyle name="_Comma_Book1 10" xfId="1359"/>
    <cellStyle name="_Comma_Book1 11" xfId="1360"/>
    <cellStyle name="_Comma_Book1 12" xfId="1361"/>
    <cellStyle name="_Comma_Book1 13" xfId="1362"/>
    <cellStyle name="_Comma_Book1 14" xfId="1363"/>
    <cellStyle name="_Comma_Book1 15" xfId="1364"/>
    <cellStyle name="_Comma_Book1 16" xfId="1365"/>
    <cellStyle name="_Comma_Book1 17" xfId="1366"/>
    <cellStyle name="_Comma_Book1 18" xfId="1367"/>
    <cellStyle name="_Comma_Book1 19" xfId="1368"/>
    <cellStyle name="_Comma_Book1 2" xfId="1369"/>
    <cellStyle name="_Comma_Book1 20" xfId="1370"/>
    <cellStyle name="_Comma_Book1 21" xfId="1371"/>
    <cellStyle name="_Comma_Book1 22" xfId="1372"/>
    <cellStyle name="_Comma_Book1 23" xfId="1373"/>
    <cellStyle name="_Comma_Book1 3" xfId="1374"/>
    <cellStyle name="_Comma_Book1 4" xfId="1375"/>
    <cellStyle name="_Comma_Book1 5" xfId="1376"/>
    <cellStyle name="_Comma_Book1 6" xfId="1377"/>
    <cellStyle name="_Comma_Book1 7" xfId="1378"/>
    <cellStyle name="_Comma_Book1 8" xfId="1379"/>
    <cellStyle name="_Comma_Book1 9" xfId="1380"/>
    <cellStyle name="_Comma_Book2" xfId="28"/>
    <cellStyle name="_Comma_Book2 10" xfId="1381"/>
    <cellStyle name="_Comma_Book2 11" xfId="1382"/>
    <cellStyle name="_Comma_Book2 12" xfId="1383"/>
    <cellStyle name="_Comma_Book2 13" xfId="1384"/>
    <cellStyle name="_Comma_Book2 14" xfId="1385"/>
    <cellStyle name="_Comma_Book2 15" xfId="1386"/>
    <cellStyle name="_Comma_Book2 16" xfId="1387"/>
    <cellStyle name="_Comma_Book2 17" xfId="1388"/>
    <cellStyle name="_Comma_Book2 18" xfId="1389"/>
    <cellStyle name="_Comma_Book2 19" xfId="1390"/>
    <cellStyle name="_Comma_Book2 2" xfId="1391"/>
    <cellStyle name="_Comma_Book2 20" xfId="1392"/>
    <cellStyle name="_Comma_Book2 21" xfId="1393"/>
    <cellStyle name="_Comma_Book2 22" xfId="1394"/>
    <cellStyle name="_Comma_Book2 23" xfId="1395"/>
    <cellStyle name="_Comma_Book2 3" xfId="1396"/>
    <cellStyle name="_Comma_Book2 4" xfId="1397"/>
    <cellStyle name="_Comma_Book2 5" xfId="1398"/>
    <cellStyle name="_Comma_Book2 6" xfId="1399"/>
    <cellStyle name="_Comma_Book2 7" xfId="1400"/>
    <cellStyle name="_Comma_Book2 8" xfId="1401"/>
    <cellStyle name="_Comma_Book2 9" xfId="1402"/>
    <cellStyle name="_Comma_Brickyard Model" xfId="29"/>
    <cellStyle name="_Comma_Brickyard Model 10" xfId="1403"/>
    <cellStyle name="_Comma_Brickyard Model 11" xfId="1404"/>
    <cellStyle name="_Comma_Brickyard Model 12" xfId="1405"/>
    <cellStyle name="_Comma_Brickyard Model 13" xfId="1406"/>
    <cellStyle name="_Comma_Brickyard Model 14" xfId="1407"/>
    <cellStyle name="_Comma_Brickyard Model 15" xfId="1408"/>
    <cellStyle name="_Comma_Brickyard Model 16" xfId="1409"/>
    <cellStyle name="_Comma_Brickyard Model 17" xfId="1410"/>
    <cellStyle name="_Comma_Brickyard Model 18" xfId="1411"/>
    <cellStyle name="_Comma_Brickyard Model 19" xfId="1412"/>
    <cellStyle name="_Comma_Brickyard Model 2" xfId="1413"/>
    <cellStyle name="_Comma_Brickyard Model 20" xfId="1414"/>
    <cellStyle name="_Comma_Brickyard Model 21" xfId="1415"/>
    <cellStyle name="_Comma_Brickyard Model 22" xfId="1416"/>
    <cellStyle name="_Comma_Brickyard Model 23" xfId="1417"/>
    <cellStyle name="_Comma_Brickyard Model 3" xfId="1418"/>
    <cellStyle name="_Comma_Brickyard Model 4" xfId="1419"/>
    <cellStyle name="_Comma_Brickyard Model 5" xfId="1420"/>
    <cellStyle name="_Comma_Brickyard Model 6" xfId="1421"/>
    <cellStyle name="_Comma_Brickyard Model 7" xfId="1422"/>
    <cellStyle name="_Comma_Brickyard Model 8" xfId="1423"/>
    <cellStyle name="_Comma_Brickyard Model 9" xfId="1424"/>
    <cellStyle name="_Comma_Brickyard Model__SP_5_10" xfId="30"/>
    <cellStyle name="_Comma_Brickyard Model__SP_5_10 10" xfId="1425"/>
    <cellStyle name="_Comma_Brickyard Model__SP_5_10 11" xfId="1426"/>
    <cellStyle name="_Comma_Brickyard Model__SP_5_10 12" xfId="1427"/>
    <cellStyle name="_Comma_Brickyard Model__SP_5_10 13" xfId="1428"/>
    <cellStyle name="_Comma_Brickyard Model__SP_5_10 14" xfId="1429"/>
    <cellStyle name="_Comma_Brickyard Model__SP_5_10 15" xfId="1430"/>
    <cellStyle name="_Comma_Brickyard Model__SP_5_10 16" xfId="1431"/>
    <cellStyle name="_Comma_Brickyard Model__SP_5_10 17" xfId="1432"/>
    <cellStyle name="_Comma_Brickyard Model__SP_5_10 18" xfId="1433"/>
    <cellStyle name="_Comma_Brickyard Model__SP_5_10 19" xfId="1434"/>
    <cellStyle name="_Comma_Brickyard Model__SP_5_10 2" xfId="1435"/>
    <cellStyle name="_Comma_Brickyard Model__SP_5_10 20" xfId="1436"/>
    <cellStyle name="_Comma_Brickyard Model__SP_5_10 21" xfId="1437"/>
    <cellStyle name="_Comma_Brickyard Model__SP_5_10 22" xfId="1438"/>
    <cellStyle name="_Comma_Brickyard Model__SP_5_10 23" xfId="1439"/>
    <cellStyle name="_Comma_Brickyard Model__SP_5_10 3" xfId="1440"/>
    <cellStyle name="_Comma_Brickyard Model__SP_5_10 4" xfId="1441"/>
    <cellStyle name="_Comma_Brickyard Model__SP_5_10 5" xfId="1442"/>
    <cellStyle name="_Comma_Brickyard Model__SP_5_10 6" xfId="1443"/>
    <cellStyle name="_Comma_Brickyard Model__SP_5_10 7" xfId="1444"/>
    <cellStyle name="_Comma_Brickyard Model__SP_5_10 8" xfId="1445"/>
    <cellStyle name="_Comma_Brickyard Model__SP_5_10 9" xfId="1446"/>
    <cellStyle name="_Comma_Brickyard Reconciliation2_SP" xfId="31"/>
    <cellStyle name="_Comma_Brickyard Reconciliation2_SP 10" xfId="1447"/>
    <cellStyle name="_Comma_Brickyard Reconciliation2_SP 11" xfId="1448"/>
    <cellStyle name="_Comma_Brickyard Reconciliation2_SP 12" xfId="1449"/>
    <cellStyle name="_Comma_Brickyard Reconciliation2_SP 13" xfId="1450"/>
    <cellStyle name="_Comma_Brickyard Reconciliation2_SP 14" xfId="1451"/>
    <cellStyle name="_Comma_Brickyard Reconciliation2_SP 15" xfId="1452"/>
    <cellStyle name="_Comma_Brickyard Reconciliation2_SP 16" xfId="1453"/>
    <cellStyle name="_Comma_Brickyard Reconciliation2_SP 17" xfId="1454"/>
    <cellStyle name="_Comma_Brickyard Reconciliation2_SP 18" xfId="1455"/>
    <cellStyle name="_Comma_Brickyard Reconciliation2_SP 19" xfId="1456"/>
    <cellStyle name="_Comma_Brickyard Reconciliation2_SP 2" xfId="1457"/>
    <cellStyle name="_Comma_Brickyard Reconciliation2_SP 20" xfId="1458"/>
    <cellStyle name="_Comma_Brickyard Reconciliation2_SP 21" xfId="1459"/>
    <cellStyle name="_Comma_Brickyard Reconciliation2_SP 22" xfId="1460"/>
    <cellStyle name="_Comma_Brickyard Reconciliation2_SP 23" xfId="1461"/>
    <cellStyle name="_Comma_Brickyard Reconciliation2_SP 3" xfId="1462"/>
    <cellStyle name="_Comma_Brickyard Reconciliation2_SP 4" xfId="1463"/>
    <cellStyle name="_Comma_Brickyard Reconciliation2_SP 5" xfId="1464"/>
    <cellStyle name="_Comma_Brickyard Reconciliation2_SP 6" xfId="1465"/>
    <cellStyle name="_Comma_Brickyard Reconciliation2_SP 7" xfId="1466"/>
    <cellStyle name="_Comma_Brickyard Reconciliation2_SP 8" xfId="1467"/>
    <cellStyle name="_Comma_Brickyard Reconciliation2_SP 9" xfId="1468"/>
    <cellStyle name="_Comma_Dearborn_6_17_SP" xfId="32"/>
    <cellStyle name="_Comma_Dearborn_6_17_SP 10" xfId="1469"/>
    <cellStyle name="_Comma_Dearborn_6_17_SP 11" xfId="1470"/>
    <cellStyle name="_Comma_Dearborn_6_17_SP 12" xfId="1471"/>
    <cellStyle name="_Comma_Dearborn_6_17_SP 13" xfId="1472"/>
    <cellStyle name="_Comma_Dearborn_6_17_SP 14" xfId="1473"/>
    <cellStyle name="_Comma_Dearborn_6_17_SP 15" xfId="1474"/>
    <cellStyle name="_Comma_Dearborn_6_17_SP 16" xfId="1475"/>
    <cellStyle name="_Comma_Dearborn_6_17_SP 17" xfId="1476"/>
    <cellStyle name="_Comma_Dearborn_6_17_SP 18" xfId="1477"/>
    <cellStyle name="_Comma_Dearborn_6_17_SP 19" xfId="1478"/>
    <cellStyle name="_Comma_Dearborn_6_17_SP 2" xfId="1479"/>
    <cellStyle name="_Comma_Dearborn_6_17_SP 20" xfId="1480"/>
    <cellStyle name="_Comma_Dearborn_6_17_SP 21" xfId="1481"/>
    <cellStyle name="_Comma_Dearborn_6_17_SP 22" xfId="1482"/>
    <cellStyle name="_Comma_Dearborn_6_17_SP 23" xfId="1483"/>
    <cellStyle name="_Comma_Dearborn_6_17_SP 3" xfId="1484"/>
    <cellStyle name="_Comma_Dearborn_6_17_SP 4" xfId="1485"/>
    <cellStyle name="_Comma_Dearborn_6_17_SP 5" xfId="1486"/>
    <cellStyle name="_Comma_Dearborn_6_17_SP 6" xfId="1487"/>
    <cellStyle name="_Comma_Dearborn_6_17_SP 7" xfId="1488"/>
    <cellStyle name="_Comma_Dearborn_6_17_SP 8" xfId="1489"/>
    <cellStyle name="_Comma_Dearborn_6_17_SP 9" xfId="1490"/>
    <cellStyle name="_Comma_Model Monday 11-10" xfId="33"/>
    <cellStyle name="_Comma_Model Monday 11-10 10" xfId="1491"/>
    <cellStyle name="_Comma_Model Monday 11-10 11" xfId="1492"/>
    <cellStyle name="_Comma_Model Monday 11-10 12" xfId="1493"/>
    <cellStyle name="_Comma_Model Monday 11-10 13" xfId="1494"/>
    <cellStyle name="_Comma_Model Monday 11-10 14" xfId="1495"/>
    <cellStyle name="_Comma_Model Monday 11-10 15" xfId="1496"/>
    <cellStyle name="_Comma_Model Monday 11-10 16" xfId="1497"/>
    <cellStyle name="_Comma_Model Monday 11-10 17" xfId="1498"/>
    <cellStyle name="_Comma_Model Monday 11-10 18" xfId="1499"/>
    <cellStyle name="_Comma_Model Monday 11-10 19" xfId="1500"/>
    <cellStyle name="_Comma_Model Monday 11-10 2" xfId="1501"/>
    <cellStyle name="_Comma_Model Monday 11-10 20" xfId="1502"/>
    <cellStyle name="_Comma_Model Monday 11-10 21" xfId="1503"/>
    <cellStyle name="_Comma_Model Monday 11-10 22" xfId="1504"/>
    <cellStyle name="_Comma_Model Monday 11-10 23" xfId="1505"/>
    <cellStyle name="_Comma_Model Monday 11-10 3" xfId="1506"/>
    <cellStyle name="_Comma_Model Monday 11-10 4" xfId="1507"/>
    <cellStyle name="_Comma_Model Monday 11-10 5" xfId="1508"/>
    <cellStyle name="_Comma_Model Monday 11-10 6" xfId="1509"/>
    <cellStyle name="_Comma_Model Monday 11-10 7" xfId="1510"/>
    <cellStyle name="_Comma_Model Monday 11-10 8" xfId="1511"/>
    <cellStyle name="_Comma_Model Monday 11-10 9" xfId="1512"/>
    <cellStyle name="_Comma_Monthly promote" xfId="34"/>
    <cellStyle name="_Comma_Monthly promote 10" xfId="1513"/>
    <cellStyle name="_Comma_Monthly promote 11" xfId="1514"/>
    <cellStyle name="_Comma_Monthly promote 12" xfId="1515"/>
    <cellStyle name="_Comma_Monthly promote 13" xfId="1516"/>
    <cellStyle name="_Comma_Monthly promote 14" xfId="1517"/>
    <cellStyle name="_Comma_Monthly promote 15" xfId="1518"/>
    <cellStyle name="_Comma_Monthly promote 16" xfId="1519"/>
    <cellStyle name="_Comma_Monthly promote 17" xfId="1520"/>
    <cellStyle name="_Comma_Monthly promote 18" xfId="1521"/>
    <cellStyle name="_Comma_Monthly promote 19" xfId="1522"/>
    <cellStyle name="_Comma_Monthly promote 2" xfId="1523"/>
    <cellStyle name="_Comma_Monthly promote 20" xfId="1524"/>
    <cellStyle name="_Comma_Monthly promote 21" xfId="1525"/>
    <cellStyle name="_Comma_Monthly promote 22" xfId="1526"/>
    <cellStyle name="_Comma_Monthly promote 23" xfId="1527"/>
    <cellStyle name="_Comma_Monthly promote 3" xfId="1528"/>
    <cellStyle name="_Comma_Monthly promote 4" xfId="1529"/>
    <cellStyle name="_Comma_Monthly promote 5" xfId="1530"/>
    <cellStyle name="_Comma_Monthly promote 6" xfId="1531"/>
    <cellStyle name="_Comma_Monthly promote 7" xfId="1532"/>
    <cellStyle name="_Comma_Monthly promote 8" xfId="1533"/>
    <cellStyle name="_Comma_Monthly promote 9" xfId="1534"/>
    <cellStyle name="_Comma_Promote" xfId="35"/>
    <cellStyle name="_Comma_Promote 10" xfId="1535"/>
    <cellStyle name="_Comma_Promote 11" xfId="1536"/>
    <cellStyle name="_Comma_Promote 12" xfId="1537"/>
    <cellStyle name="_Comma_Promote 13" xfId="1538"/>
    <cellStyle name="_Comma_Promote 14" xfId="1539"/>
    <cellStyle name="_Comma_Promote 15" xfId="1540"/>
    <cellStyle name="_Comma_Promote 16" xfId="1541"/>
    <cellStyle name="_Comma_Promote 17" xfId="1542"/>
    <cellStyle name="_Comma_Promote 18" xfId="1543"/>
    <cellStyle name="_Comma_Promote 19" xfId="1544"/>
    <cellStyle name="_Comma_Promote 2" xfId="1545"/>
    <cellStyle name="_Comma_Promote 20" xfId="1546"/>
    <cellStyle name="_Comma_Promote 21" xfId="1547"/>
    <cellStyle name="_Comma_Promote 22" xfId="1548"/>
    <cellStyle name="_Comma_Promote 23" xfId="1549"/>
    <cellStyle name="_Comma_Promote 3" xfId="1550"/>
    <cellStyle name="_Comma_Promote 4" xfId="1551"/>
    <cellStyle name="_Comma_Promote 5" xfId="1552"/>
    <cellStyle name="_Comma_Promote 6" xfId="1553"/>
    <cellStyle name="_Comma_Promote 7" xfId="1554"/>
    <cellStyle name="_Comma_Promote 8" xfId="1555"/>
    <cellStyle name="_Comma_Promote 9" xfId="1556"/>
    <cellStyle name="_Comma_Returns" xfId="36"/>
    <cellStyle name="_Comma_Returns 10" xfId="1557"/>
    <cellStyle name="_Comma_Returns 11" xfId="1558"/>
    <cellStyle name="_Comma_Returns 12" xfId="1559"/>
    <cellStyle name="_Comma_Returns 13" xfId="1560"/>
    <cellStyle name="_Comma_Returns 14" xfId="1561"/>
    <cellStyle name="_Comma_Returns 15" xfId="1562"/>
    <cellStyle name="_Comma_Returns 16" xfId="1563"/>
    <cellStyle name="_Comma_Returns 17" xfId="1564"/>
    <cellStyle name="_Comma_Returns 18" xfId="1565"/>
    <cellStyle name="_Comma_Returns 19" xfId="1566"/>
    <cellStyle name="_Comma_Returns 2" xfId="1567"/>
    <cellStyle name="_Comma_Returns 20" xfId="1568"/>
    <cellStyle name="_Comma_Returns 21" xfId="1569"/>
    <cellStyle name="_Comma_Returns 22" xfId="1570"/>
    <cellStyle name="_Comma_Returns 23" xfId="1571"/>
    <cellStyle name="_Comma_Returns 3" xfId="1572"/>
    <cellStyle name="_Comma_Returns 4" xfId="1573"/>
    <cellStyle name="_Comma_Returns 5" xfId="1574"/>
    <cellStyle name="_Comma_Returns 6" xfId="1575"/>
    <cellStyle name="_Comma_Returns 7" xfId="1576"/>
    <cellStyle name="_Comma_Returns 8" xfId="1577"/>
    <cellStyle name="_Comma_Returns 9" xfId="1578"/>
    <cellStyle name="_Comma_Sample Retruns2" xfId="37"/>
    <cellStyle name="_Comma_Sample Retruns2 10" xfId="1579"/>
    <cellStyle name="_Comma_Sample Retruns2 11" xfId="1580"/>
    <cellStyle name="_Comma_Sample Retruns2 12" xfId="1581"/>
    <cellStyle name="_Comma_Sample Retruns2 13" xfId="1582"/>
    <cellStyle name="_Comma_Sample Retruns2 14" xfId="1583"/>
    <cellStyle name="_Comma_Sample Retruns2 15" xfId="1584"/>
    <cellStyle name="_Comma_Sample Retruns2 16" xfId="1585"/>
    <cellStyle name="_Comma_Sample Retruns2 17" xfId="1586"/>
    <cellStyle name="_Comma_Sample Retruns2 18" xfId="1587"/>
    <cellStyle name="_Comma_Sample Retruns2 19" xfId="1588"/>
    <cellStyle name="_Comma_Sample Retruns2 2" xfId="1589"/>
    <cellStyle name="_Comma_Sample Retruns2 20" xfId="1590"/>
    <cellStyle name="_Comma_Sample Retruns2 21" xfId="1591"/>
    <cellStyle name="_Comma_Sample Retruns2 22" xfId="1592"/>
    <cellStyle name="_Comma_Sample Retruns2 23" xfId="1593"/>
    <cellStyle name="_Comma_Sample Retruns2 3" xfId="1594"/>
    <cellStyle name="_Comma_Sample Retruns2 4" xfId="1595"/>
    <cellStyle name="_Comma_Sample Retruns2 5" xfId="1596"/>
    <cellStyle name="_Comma_Sample Retruns2 6" xfId="1597"/>
    <cellStyle name="_Comma_Sample Retruns2 7" xfId="1598"/>
    <cellStyle name="_Comma_Sample Retruns2 8" xfId="1599"/>
    <cellStyle name="_Comma_Sample Retruns2 9" xfId="1600"/>
    <cellStyle name="_Comma_SYPs Follin Model_with seller" xfId="38"/>
    <cellStyle name="_Comma_SYPs Follin Model_with seller 10" xfId="1601"/>
    <cellStyle name="_Comma_SYPs Follin Model_with seller 11" xfId="1602"/>
    <cellStyle name="_Comma_SYPs Follin Model_with seller 12" xfId="1603"/>
    <cellStyle name="_Comma_SYPs Follin Model_with seller 13" xfId="1604"/>
    <cellStyle name="_Comma_SYPs Follin Model_with seller 14" xfId="1605"/>
    <cellStyle name="_Comma_SYPs Follin Model_with seller 15" xfId="1606"/>
    <cellStyle name="_Comma_SYPs Follin Model_with seller 16" xfId="1607"/>
    <cellStyle name="_Comma_SYPs Follin Model_with seller 17" xfId="1608"/>
    <cellStyle name="_Comma_SYPs Follin Model_with seller 18" xfId="1609"/>
    <cellStyle name="_Comma_SYPs Follin Model_with seller 19" xfId="1610"/>
    <cellStyle name="_Comma_SYPs Follin Model_with seller 2" xfId="1611"/>
    <cellStyle name="_Comma_SYPs Follin Model_with seller 20" xfId="1612"/>
    <cellStyle name="_Comma_SYPs Follin Model_with seller 21" xfId="1613"/>
    <cellStyle name="_Comma_SYPs Follin Model_with seller 22" xfId="1614"/>
    <cellStyle name="_Comma_SYPs Follin Model_with seller 23" xfId="1615"/>
    <cellStyle name="_Comma_SYPs Follin Model_with seller 3" xfId="1616"/>
    <cellStyle name="_Comma_SYPs Follin Model_with seller 4" xfId="1617"/>
    <cellStyle name="_Comma_SYPs Follin Model_with seller 5" xfId="1618"/>
    <cellStyle name="_Comma_SYPs Follin Model_with seller 6" xfId="1619"/>
    <cellStyle name="_Comma_SYPs Follin Model_with seller 7" xfId="1620"/>
    <cellStyle name="_Comma_SYPs Follin Model_with seller 8" xfId="1621"/>
    <cellStyle name="_Comma_SYPs Follin Model_with seller 9" xfId="1622"/>
    <cellStyle name="_Consolidated Val Schedule - 30 Jun 11 26072011" xfId="558"/>
    <cellStyle name="_Contracted  Forecast Asset Sales - May 2010" xfId="39"/>
    <cellStyle name="_Contracted  Forecast Asset Sales - May 2010 10" xfId="1623"/>
    <cellStyle name="_Contracted  Forecast Asset Sales - May 2010 11" xfId="1624"/>
    <cellStyle name="_Contracted  Forecast Asset Sales - May 2010 12" xfId="1625"/>
    <cellStyle name="_Contracted  Forecast Asset Sales - May 2010 13" xfId="1626"/>
    <cellStyle name="_Contracted  Forecast Asset Sales - May 2010 14" xfId="1627"/>
    <cellStyle name="_Contracted  Forecast Asset Sales - May 2010 15" xfId="1628"/>
    <cellStyle name="_Contracted  Forecast Asset Sales - May 2010 16" xfId="1629"/>
    <cellStyle name="_Contracted  Forecast Asset Sales - May 2010 17" xfId="1630"/>
    <cellStyle name="_Contracted  Forecast Asset Sales - May 2010 18" xfId="1631"/>
    <cellStyle name="_Contracted  Forecast Asset Sales - May 2010 19" xfId="1632"/>
    <cellStyle name="_Contracted  Forecast Asset Sales - May 2010 2" xfId="1633"/>
    <cellStyle name="_Contracted  Forecast Asset Sales - May 2010 20" xfId="1634"/>
    <cellStyle name="_Contracted  Forecast Asset Sales - May 2010 21" xfId="1635"/>
    <cellStyle name="_Contracted  Forecast Asset Sales - May 2010 22" xfId="1636"/>
    <cellStyle name="_Contracted  Forecast Asset Sales - May 2010 23" xfId="1637"/>
    <cellStyle name="_Contracted  Forecast Asset Sales - May 2010 3" xfId="1638"/>
    <cellStyle name="_Contracted  Forecast Asset Sales - May 2010 4" xfId="1639"/>
    <cellStyle name="_Contracted  Forecast Asset Sales - May 2010 5" xfId="1640"/>
    <cellStyle name="_Contracted  Forecast Asset Sales - May 2010 6" xfId="1641"/>
    <cellStyle name="_Contracted  Forecast Asset Sales - May 2010 7" xfId="1642"/>
    <cellStyle name="_Contracted  Forecast Asset Sales - May 2010 8" xfId="1643"/>
    <cellStyle name="_Contracted  Forecast Asset Sales - May 2010 9" xfId="1644"/>
    <cellStyle name="_Copy of 99.02.25.06.06 6. WOT Dec 09 Distribution Rec - final" xfId="559"/>
    <cellStyle name="_Corp Sundry Debtors MR605400 " xfId="40"/>
    <cellStyle name="_Corp Sundry Debtors MR605400 _Consolidated Val Schedule - 30 Jun 11 26072011" xfId="560"/>
    <cellStyle name="_Corp Sundry Debtors MR605400 _Lead Cash_Dec09" xfId="561"/>
    <cellStyle name="_Corp Sundry Debtors MR605400 _Lead Schedule MR702300 Corp Sundry Creditors Dec09" xfId="562"/>
    <cellStyle name="_Corp Sundry Debtors MR605400 _Lead Schedule MRI 702200 Corporate Accruals Dec09" xfId="563"/>
    <cellStyle name="_Corp Sundry Debtors MR605400 _Movement in IPUC Dec 10" xfId="564"/>
    <cellStyle name="_Corp Sundry Debtors MR605400 _MRI 553011 Realised P&amp;L Equities" xfId="41"/>
    <cellStyle name="_Corp Sundry Debtors MR605400 _Sheet1" xfId="565"/>
    <cellStyle name="_Corp Sundry Debtors MR605400 _Units" xfId="566"/>
    <cellStyle name="_Cougar Valuations" xfId="567"/>
    <cellStyle name="_Currency" xfId="42"/>
    <cellStyle name="_Currency_Alamosa Standalone6" xfId="43"/>
    <cellStyle name="_Currency_Book1" xfId="44"/>
    <cellStyle name="_Currency_Book1 10" xfId="1645"/>
    <cellStyle name="_Currency_Book1 11" xfId="1646"/>
    <cellStyle name="_Currency_Book1 12" xfId="1647"/>
    <cellStyle name="_Currency_Book1 13" xfId="1648"/>
    <cellStyle name="_Currency_Book1 14" xfId="1649"/>
    <cellStyle name="_Currency_Book1 15" xfId="1650"/>
    <cellStyle name="_Currency_Book1 16" xfId="1651"/>
    <cellStyle name="_Currency_Book1 17" xfId="1652"/>
    <cellStyle name="_Currency_Book1 18" xfId="1653"/>
    <cellStyle name="_Currency_Book1 19" xfId="1654"/>
    <cellStyle name="_Currency_Book1 2" xfId="1655"/>
    <cellStyle name="_Currency_Book1 20" xfId="1656"/>
    <cellStyle name="_Currency_Book1 21" xfId="1657"/>
    <cellStyle name="_Currency_Book1 22" xfId="1658"/>
    <cellStyle name="_Currency_Book1 23" xfId="1659"/>
    <cellStyle name="_Currency_Book1 3" xfId="1660"/>
    <cellStyle name="_Currency_Book1 4" xfId="1661"/>
    <cellStyle name="_Currency_Book1 5" xfId="1662"/>
    <cellStyle name="_Currency_Book1 6" xfId="1663"/>
    <cellStyle name="_Currency_Book1 7" xfId="1664"/>
    <cellStyle name="_Currency_Book1 8" xfId="1665"/>
    <cellStyle name="_Currency_Book1 9" xfId="1666"/>
    <cellStyle name="_Currency_Book2" xfId="45"/>
    <cellStyle name="_Currency_Book2 10" xfId="1667"/>
    <cellStyle name="_Currency_Book2 11" xfId="1668"/>
    <cellStyle name="_Currency_Book2 12" xfId="1669"/>
    <cellStyle name="_Currency_Book2 13" xfId="1670"/>
    <cellStyle name="_Currency_Book2 14" xfId="1671"/>
    <cellStyle name="_Currency_Book2 15" xfId="1672"/>
    <cellStyle name="_Currency_Book2 16" xfId="1673"/>
    <cellStyle name="_Currency_Book2 17" xfId="1674"/>
    <cellStyle name="_Currency_Book2 18" xfId="1675"/>
    <cellStyle name="_Currency_Book2 19" xfId="1676"/>
    <cellStyle name="_Currency_Book2 2" xfId="1677"/>
    <cellStyle name="_Currency_Book2 20" xfId="1678"/>
    <cellStyle name="_Currency_Book2 21" xfId="1679"/>
    <cellStyle name="_Currency_Book2 22" xfId="1680"/>
    <cellStyle name="_Currency_Book2 23" xfId="1681"/>
    <cellStyle name="_Currency_Book2 3" xfId="1682"/>
    <cellStyle name="_Currency_Book2 4" xfId="1683"/>
    <cellStyle name="_Currency_Book2 5" xfId="1684"/>
    <cellStyle name="_Currency_Book2 6" xfId="1685"/>
    <cellStyle name="_Currency_Book2 7" xfId="1686"/>
    <cellStyle name="_Currency_Book2 8" xfId="1687"/>
    <cellStyle name="_Currency_Book2 9" xfId="1688"/>
    <cellStyle name="_Currency_Brickyard Model" xfId="46"/>
    <cellStyle name="_Currency_Brickyard Model 10" xfId="1689"/>
    <cellStyle name="_Currency_Brickyard Model 11" xfId="1690"/>
    <cellStyle name="_Currency_Brickyard Model 12" xfId="1691"/>
    <cellStyle name="_Currency_Brickyard Model 13" xfId="1692"/>
    <cellStyle name="_Currency_Brickyard Model 14" xfId="1693"/>
    <cellStyle name="_Currency_Brickyard Model 15" xfId="1694"/>
    <cellStyle name="_Currency_Brickyard Model 16" xfId="1695"/>
    <cellStyle name="_Currency_Brickyard Model 17" xfId="1696"/>
    <cellStyle name="_Currency_Brickyard Model 18" xfId="1697"/>
    <cellStyle name="_Currency_Brickyard Model 19" xfId="1698"/>
    <cellStyle name="_Currency_Brickyard Model 2" xfId="1699"/>
    <cellStyle name="_Currency_Brickyard Model 20" xfId="1700"/>
    <cellStyle name="_Currency_Brickyard Model 21" xfId="1701"/>
    <cellStyle name="_Currency_Brickyard Model 22" xfId="1702"/>
    <cellStyle name="_Currency_Brickyard Model 23" xfId="1703"/>
    <cellStyle name="_Currency_Brickyard Model 3" xfId="1704"/>
    <cellStyle name="_Currency_Brickyard Model 4" xfId="1705"/>
    <cellStyle name="_Currency_Brickyard Model 5" xfId="1706"/>
    <cellStyle name="_Currency_Brickyard Model 6" xfId="1707"/>
    <cellStyle name="_Currency_Brickyard Model 7" xfId="1708"/>
    <cellStyle name="_Currency_Brickyard Model 8" xfId="1709"/>
    <cellStyle name="_Currency_Brickyard Model 9" xfId="1710"/>
    <cellStyle name="_Currency_Brickyard Model__SP_5_10" xfId="47"/>
    <cellStyle name="_Currency_Brickyard Model__SP_5_10 10" xfId="1711"/>
    <cellStyle name="_Currency_Brickyard Model__SP_5_10 11" xfId="1712"/>
    <cellStyle name="_Currency_Brickyard Model__SP_5_10 12" xfId="1713"/>
    <cellStyle name="_Currency_Brickyard Model__SP_5_10 13" xfId="1714"/>
    <cellStyle name="_Currency_Brickyard Model__SP_5_10 14" xfId="1715"/>
    <cellStyle name="_Currency_Brickyard Model__SP_5_10 15" xfId="1716"/>
    <cellStyle name="_Currency_Brickyard Model__SP_5_10 16" xfId="1717"/>
    <cellStyle name="_Currency_Brickyard Model__SP_5_10 17" xfId="1718"/>
    <cellStyle name="_Currency_Brickyard Model__SP_5_10 18" xfId="1719"/>
    <cellStyle name="_Currency_Brickyard Model__SP_5_10 19" xfId="1720"/>
    <cellStyle name="_Currency_Brickyard Model__SP_5_10 2" xfId="1721"/>
    <cellStyle name="_Currency_Brickyard Model__SP_5_10 20" xfId="1722"/>
    <cellStyle name="_Currency_Brickyard Model__SP_5_10 21" xfId="1723"/>
    <cellStyle name="_Currency_Brickyard Model__SP_5_10 22" xfId="1724"/>
    <cellStyle name="_Currency_Brickyard Model__SP_5_10 23" xfId="1725"/>
    <cellStyle name="_Currency_Brickyard Model__SP_5_10 3" xfId="1726"/>
    <cellStyle name="_Currency_Brickyard Model__SP_5_10 4" xfId="1727"/>
    <cellStyle name="_Currency_Brickyard Model__SP_5_10 5" xfId="1728"/>
    <cellStyle name="_Currency_Brickyard Model__SP_5_10 6" xfId="1729"/>
    <cellStyle name="_Currency_Brickyard Model__SP_5_10 7" xfId="1730"/>
    <cellStyle name="_Currency_Brickyard Model__SP_5_10 8" xfId="1731"/>
    <cellStyle name="_Currency_Brickyard Model__SP_5_10 9" xfId="1732"/>
    <cellStyle name="_Currency_Brickyard Reconciliation2_SP" xfId="48"/>
    <cellStyle name="_Currency_Brickyard Reconciliation2_SP 10" xfId="1733"/>
    <cellStyle name="_Currency_Brickyard Reconciliation2_SP 11" xfId="1734"/>
    <cellStyle name="_Currency_Brickyard Reconciliation2_SP 12" xfId="1735"/>
    <cellStyle name="_Currency_Brickyard Reconciliation2_SP 13" xfId="1736"/>
    <cellStyle name="_Currency_Brickyard Reconciliation2_SP 14" xfId="1737"/>
    <cellStyle name="_Currency_Brickyard Reconciliation2_SP 15" xfId="1738"/>
    <cellStyle name="_Currency_Brickyard Reconciliation2_SP 16" xfId="1739"/>
    <cellStyle name="_Currency_Brickyard Reconciliation2_SP 17" xfId="1740"/>
    <cellStyle name="_Currency_Brickyard Reconciliation2_SP 18" xfId="1741"/>
    <cellStyle name="_Currency_Brickyard Reconciliation2_SP 19" xfId="1742"/>
    <cellStyle name="_Currency_Brickyard Reconciliation2_SP 2" xfId="1743"/>
    <cellStyle name="_Currency_Brickyard Reconciliation2_SP 20" xfId="1744"/>
    <cellStyle name="_Currency_Brickyard Reconciliation2_SP 21" xfId="1745"/>
    <cellStyle name="_Currency_Brickyard Reconciliation2_SP 22" xfId="1746"/>
    <cellStyle name="_Currency_Brickyard Reconciliation2_SP 23" xfId="1747"/>
    <cellStyle name="_Currency_Brickyard Reconciliation2_SP 3" xfId="1748"/>
    <cellStyle name="_Currency_Brickyard Reconciliation2_SP 4" xfId="1749"/>
    <cellStyle name="_Currency_Brickyard Reconciliation2_SP 5" xfId="1750"/>
    <cellStyle name="_Currency_Brickyard Reconciliation2_SP 6" xfId="1751"/>
    <cellStyle name="_Currency_Brickyard Reconciliation2_SP 7" xfId="1752"/>
    <cellStyle name="_Currency_Brickyard Reconciliation2_SP 8" xfId="1753"/>
    <cellStyle name="_Currency_Brickyard Reconciliation2_SP 9" xfId="1754"/>
    <cellStyle name="_Currency_Dearborn_6_17_SP" xfId="49"/>
    <cellStyle name="_Currency_Dearborn_6_17_SP 10" xfId="1755"/>
    <cellStyle name="_Currency_Dearborn_6_17_SP 11" xfId="1756"/>
    <cellStyle name="_Currency_Dearborn_6_17_SP 12" xfId="1757"/>
    <cellStyle name="_Currency_Dearborn_6_17_SP 13" xfId="1758"/>
    <cellStyle name="_Currency_Dearborn_6_17_SP 14" xfId="1759"/>
    <cellStyle name="_Currency_Dearborn_6_17_SP 15" xfId="1760"/>
    <cellStyle name="_Currency_Dearborn_6_17_SP 16" xfId="1761"/>
    <cellStyle name="_Currency_Dearborn_6_17_SP 17" xfId="1762"/>
    <cellStyle name="_Currency_Dearborn_6_17_SP 18" xfId="1763"/>
    <cellStyle name="_Currency_Dearborn_6_17_SP 19" xfId="1764"/>
    <cellStyle name="_Currency_Dearborn_6_17_SP 2" xfId="1765"/>
    <cellStyle name="_Currency_Dearborn_6_17_SP 20" xfId="1766"/>
    <cellStyle name="_Currency_Dearborn_6_17_SP 21" xfId="1767"/>
    <cellStyle name="_Currency_Dearborn_6_17_SP 22" xfId="1768"/>
    <cellStyle name="_Currency_Dearborn_6_17_SP 23" xfId="1769"/>
    <cellStyle name="_Currency_Dearborn_6_17_SP 3" xfId="1770"/>
    <cellStyle name="_Currency_Dearborn_6_17_SP 4" xfId="1771"/>
    <cellStyle name="_Currency_Dearborn_6_17_SP 5" xfId="1772"/>
    <cellStyle name="_Currency_Dearborn_6_17_SP 6" xfId="1773"/>
    <cellStyle name="_Currency_Dearborn_6_17_SP 7" xfId="1774"/>
    <cellStyle name="_Currency_Dearborn_6_17_SP 8" xfId="1775"/>
    <cellStyle name="_Currency_Dearborn_6_17_SP 9" xfId="1776"/>
    <cellStyle name="_Currency_Model Monday 11-10" xfId="50"/>
    <cellStyle name="_Currency_Monthly promote" xfId="51"/>
    <cellStyle name="_Currency_Monthly promote 10" xfId="1777"/>
    <cellStyle name="_Currency_Monthly promote 11" xfId="1778"/>
    <cellStyle name="_Currency_Monthly promote 12" xfId="1779"/>
    <cellStyle name="_Currency_Monthly promote 13" xfId="1780"/>
    <cellStyle name="_Currency_Monthly promote 14" xfId="1781"/>
    <cellStyle name="_Currency_Monthly promote 15" xfId="1782"/>
    <cellStyle name="_Currency_Monthly promote 16" xfId="1783"/>
    <cellStyle name="_Currency_Monthly promote 17" xfId="1784"/>
    <cellStyle name="_Currency_Monthly promote 18" xfId="1785"/>
    <cellStyle name="_Currency_Monthly promote 19" xfId="1786"/>
    <cellStyle name="_Currency_Monthly promote 2" xfId="1787"/>
    <cellStyle name="_Currency_Monthly promote 20" xfId="1788"/>
    <cellStyle name="_Currency_Monthly promote 21" xfId="1789"/>
    <cellStyle name="_Currency_Monthly promote 22" xfId="1790"/>
    <cellStyle name="_Currency_Monthly promote 23" xfId="1791"/>
    <cellStyle name="_Currency_Monthly promote 3" xfId="1792"/>
    <cellStyle name="_Currency_Monthly promote 4" xfId="1793"/>
    <cellStyle name="_Currency_Monthly promote 5" xfId="1794"/>
    <cellStyle name="_Currency_Monthly promote 6" xfId="1795"/>
    <cellStyle name="_Currency_Monthly promote 7" xfId="1796"/>
    <cellStyle name="_Currency_Monthly promote 8" xfId="1797"/>
    <cellStyle name="_Currency_Monthly promote 9" xfId="1798"/>
    <cellStyle name="_Currency_Promote" xfId="52"/>
    <cellStyle name="_Currency_Promote 10" xfId="1799"/>
    <cellStyle name="_Currency_Promote 11" xfId="1800"/>
    <cellStyle name="_Currency_Promote 12" xfId="1801"/>
    <cellStyle name="_Currency_Promote 13" xfId="1802"/>
    <cellStyle name="_Currency_Promote 14" xfId="1803"/>
    <cellStyle name="_Currency_Promote 15" xfId="1804"/>
    <cellStyle name="_Currency_Promote 16" xfId="1805"/>
    <cellStyle name="_Currency_Promote 17" xfId="1806"/>
    <cellStyle name="_Currency_Promote 18" xfId="1807"/>
    <cellStyle name="_Currency_Promote 19" xfId="1808"/>
    <cellStyle name="_Currency_Promote 2" xfId="1809"/>
    <cellStyle name="_Currency_Promote 20" xfId="1810"/>
    <cellStyle name="_Currency_Promote 21" xfId="1811"/>
    <cellStyle name="_Currency_Promote 22" xfId="1812"/>
    <cellStyle name="_Currency_Promote 23" xfId="1813"/>
    <cellStyle name="_Currency_Promote 3" xfId="1814"/>
    <cellStyle name="_Currency_Promote 4" xfId="1815"/>
    <cellStyle name="_Currency_Promote 5" xfId="1816"/>
    <cellStyle name="_Currency_Promote 6" xfId="1817"/>
    <cellStyle name="_Currency_Promote 7" xfId="1818"/>
    <cellStyle name="_Currency_Promote 8" xfId="1819"/>
    <cellStyle name="_Currency_Promote 9" xfId="1820"/>
    <cellStyle name="_Currency_Returns" xfId="53"/>
    <cellStyle name="_Currency_Returns 10" xfId="1821"/>
    <cellStyle name="_Currency_Returns 11" xfId="1822"/>
    <cellStyle name="_Currency_Returns 12" xfId="1823"/>
    <cellStyle name="_Currency_Returns 13" xfId="1824"/>
    <cellStyle name="_Currency_Returns 14" xfId="1825"/>
    <cellStyle name="_Currency_Returns 15" xfId="1826"/>
    <cellStyle name="_Currency_Returns 16" xfId="1827"/>
    <cellStyle name="_Currency_Returns 17" xfId="1828"/>
    <cellStyle name="_Currency_Returns 18" xfId="1829"/>
    <cellStyle name="_Currency_Returns 19" xfId="1830"/>
    <cellStyle name="_Currency_Returns 2" xfId="1831"/>
    <cellStyle name="_Currency_Returns 20" xfId="1832"/>
    <cellStyle name="_Currency_Returns 21" xfId="1833"/>
    <cellStyle name="_Currency_Returns 22" xfId="1834"/>
    <cellStyle name="_Currency_Returns 23" xfId="1835"/>
    <cellStyle name="_Currency_Returns 3" xfId="1836"/>
    <cellStyle name="_Currency_Returns 4" xfId="1837"/>
    <cellStyle name="_Currency_Returns 5" xfId="1838"/>
    <cellStyle name="_Currency_Returns 6" xfId="1839"/>
    <cellStyle name="_Currency_Returns 7" xfId="1840"/>
    <cellStyle name="_Currency_Returns 8" xfId="1841"/>
    <cellStyle name="_Currency_Returns 9" xfId="1842"/>
    <cellStyle name="_Currency_Roberts Standalone14 Quarterly 2" xfId="54"/>
    <cellStyle name="_Currency_Sample Retruns2" xfId="55"/>
    <cellStyle name="_Currency_Sample Retruns2 10" xfId="1843"/>
    <cellStyle name="_Currency_Sample Retruns2 11" xfId="1844"/>
    <cellStyle name="_Currency_Sample Retruns2 12" xfId="1845"/>
    <cellStyle name="_Currency_Sample Retruns2 13" xfId="1846"/>
    <cellStyle name="_Currency_Sample Retruns2 14" xfId="1847"/>
    <cellStyle name="_Currency_Sample Retruns2 15" xfId="1848"/>
    <cellStyle name="_Currency_Sample Retruns2 16" xfId="1849"/>
    <cellStyle name="_Currency_Sample Retruns2 17" xfId="1850"/>
    <cellStyle name="_Currency_Sample Retruns2 18" xfId="1851"/>
    <cellStyle name="_Currency_Sample Retruns2 19" xfId="1852"/>
    <cellStyle name="_Currency_Sample Retruns2 2" xfId="1853"/>
    <cellStyle name="_Currency_Sample Retruns2 20" xfId="1854"/>
    <cellStyle name="_Currency_Sample Retruns2 21" xfId="1855"/>
    <cellStyle name="_Currency_Sample Retruns2 22" xfId="1856"/>
    <cellStyle name="_Currency_Sample Retruns2 23" xfId="1857"/>
    <cellStyle name="_Currency_Sample Retruns2 3" xfId="1858"/>
    <cellStyle name="_Currency_Sample Retruns2 4" xfId="1859"/>
    <cellStyle name="_Currency_Sample Retruns2 5" xfId="1860"/>
    <cellStyle name="_Currency_Sample Retruns2 6" xfId="1861"/>
    <cellStyle name="_Currency_Sample Retruns2 7" xfId="1862"/>
    <cellStyle name="_Currency_Sample Retruns2 8" xfId="1863"/>
    <cellStyle name="_Currency_Sample Retruns2 9" xfId="1864"/>
    <cellStyle name="_Currency_SYPs Follin Model_with seller" xfId="56"/>
    <cellStyle name="_Currency_SYPs Follin Model_with seller 10" xfId="1865"/>
    <cellStyle name="_Currency_SYPs Follin Model_with seller 11" xfId="1866"/>
    <cellStyle name="_Currency_SYPs Follin Model_with seller 12" xfId="1867"/>
    <cellStyle name="_Currency_SYPs Follin Model_with seller 13" xfId="1868"/>
    <cellStyle name="_Currency_SYPs Follin Model_with seller 14" xfId="1869"/>
    <cellStyle name="_Currency_SYPs Follin Model_with seller 15" xfId="1870"/>
    <cellStyle name="_Currency_SYPs Follin Model_with seller 16" xfId="1871"/>
    <cellStyle name="_Currency_SYPs Follin Model_with seller 17" xfId="1872"/>
    <cellStyle name="_Currency_SYPs Follin Model_with seller 18" xfId="1873"/>
    <cellStyle name="_Currency_SYPs Follin Model_with seller 19" xfId="1874"/>
    <cellStyle name="_Currency_SYPs Follin Model_with seller 2" xfId="1875"/>
    <cellStyle name="_Currency_SYPs Follin Model_with seller 20" xfId="1876"/>
    <cellStyle name="_Currency_SYPs Follin Model_with seller 21" xfId="1877"/>
    <cellStyle name="_Currency_SYPs Follin Model_with seller 22" xfId="1878"/>
    <cellStyle name="_Currency_SYPs Follin Model_with seller 23" xfId="1879"/>
    <cellStyle name="_Currency_SYPs Follin Model_with seller 3" xfId="1880"/>
    <cellStyle name="_Currency_SYPs Follin Model_with seller 4" xfId="1881"/>
    <cellStyle name="_Currency_SYPs Follin Model_with seller 5" xfId="1882"/>
    <cellStyle name="_Currency_SYPs Follin Model_with seller 6" xfId="1883"/>
    <cellStyle name="_Currency_SYPs Follin Model_with seller 7" xfId="1884"/>
    <cellStyle name="_Currency_SYPs Follin Model_with seller 8" xfId="1885"/>
    <cellStyle name="_Currency_SYPs Follin Model_with seller 9" xfId="1886"/>
    <cellStyle name="_CurrencySpace" xfId="57"/>
    <cellStyle name="_CurrencySpace 10" xfId="1887"/>
    <cellStyle name="_CurrencySpace 11" xfId="1888"/>
    <cellStyle name="_CurrencySpace 12" xfId="1889"/>
    <cellStyle name="_CurrencySpace 13" xfId="1890"/>
    <cellStyle name="_CurrencySpace 14" xfId="1891"/>
    <cellStyle name="_CurrencySpace 15" xfId="1892"/>
    <cellStyle name="_CurrencySpace 16" xfId="1893"/>
    <cellStyle name="_CurrencySpace 17" xfId="1894"/>
    <cellStyle name="_CurrencySpace 18" xfId="1895"/>
    <cellStyle name="_CurrencySpace 19" xfId="1896"/>
    <cellStyle name="_CurrencySpace 2" xfId="1897"/>
    <cellStyle name="_CurrencySpace 20" xfId="1898"/>
    <cellStyle name="_CurrencySpace 21" xfId="1899"/>
    <cellStyle name="_CurrencySpace 22" xfId="1900"/>
    <cellStyle name="_CurrencySpace 23" xfId="1901"/>
    <cellStyle name="_CurrencySpace 3" xfId="1902"/>
    <cellStyle name="_CurrencySpace 4" xfId="1903"/>
    <cellStyle name="_CurrencySpace 5" xfId="1904"/>
    <cellStyle name="_CurrencySpace 6" xfId="1905"/>
    <cellStyle name="_CurrencySpace 7" xfId="1906"/>
    <cellStyle name="_CurrencySpace 8" xfId="1907"/>
    <cellStyle name="_CurrencySpace 9" xfId="1908"/>
    <cellStyle name="_CurrencySpace_Book1" xfId="58"/>
    <cellStyle name="_CurrencySpace_Book1 10" xfId="1909"/>
    <cellStyle name="_CurrencySpace_Book1 11" xfId="1910"/>
    <cellStyle name="_CurrencySpace_Book1 12" xfId="1911"/>
    <cellStyle name="_CurrencySpace_Book1 13" xfId="1912"/>
    <cellStyle name="_CurrencySpace_Book1 14" xfId="1913"/>
    <cellStyle name="_CurrencySpace_Book1 15" xfId="1914"/>
    <cellStyle name="_CurrencySpace_Book1 16" xfId="1915"/>
    <cellStyle name="_CurrencySpace_Book1 17" xfId="1916"/>
    <cellStyle name="_CurrencySpace_Book1 18" xfId="1917"/>
    <cellStyle name="_CurrencySpace_Book1 19" xfId="1918"/>
    <cellStyle name="_CurrencySpace_Book1 2" xfId="1919"/>
    <cellStyle name="_CurrencySpace_Book1 20" xfId="1920"/>
    <cellStyle name="_CurrencySpace_Book1 21" xfId="1921"/>
    <cellStyle name="_CurrencySpace_Book1 22" xfId="1922"/>
    <cellStyle name="_CurrencySpace_Book1 23" xfId="1923"/>
    <cellStyle name="_CurrencySpace_Book1 3" xfId="1924"/>
    <cellStyle name="_CurrencySpace_Book1 4" xfId="1925"/>
    <cellStyle name="_CurrencySpace_Book1 5" xfId="1926"/>
    <cellStyle name="_CurrencySpace_Book1 6" xfId="1927"/>
    <cellStyle name="_CurrencySpace_Book1 7" xfId="1928"/>
    <cellStyle name="_CurrencySpace_Book1 8" xfId="1929"/>
    <cellStyle name="_CurrencySpace_Book1 9" xfId="1930"/>
    <cellStyle name="_CurrencySpace_Book2" xfId="59"/>
    <cellStyle name="_CurrencySpace_Book2 10" xfId="1931"/>
    <cellStyle name="_CurrencySpace_Book2 11" xfId="1932"/>
    <cellStyle name="_CurrencySpace_Book2 12" xfId="1933"/>
    <cellStyle name="_CurrencySpace_Book2 13" xfId="1934"/>
    <cellStyle name="_CurrencySpace_Book2 14" xfId="1935"/>
    <cellStyle name="_CurrencySpace_Book2 15" xfId="1936"/>
    <cellStyle name="_CurrencySpace_Book2 16" xfId="1937"/>
    <cellStyle name="_CurrencySpace_Book2 17" xfId="1938"/>
    <cellStyle name="_CurrencySpace_Book2 18" xfId="1939"/>
    <cellStyle name="_CurrencySpace_Book2 19" xfId="1940"/>
    <cellStyle name="_CurrencySpace_Book2 2" xfId="1941"/>
    <cellStyle name="_CurrencySpace_Book2 20" xfId="1942"/>
    <cellStyle name="_CurrencySpace_Book2 21" xfId="1943"/>
    <cellStyle name="_CurrencySpace_Book2 22" xfId="1944"/>
    <cellStyle name="_CurrencySpace_Book2 23" xfId="1945"/>
    <cellStyle name="_CurrencySpace_Book2 3" xfId="1946"/>
    <cellStyle name="_CurrencySpace_Book2 4" xfId="1947"/>
    <cellStyle name="_CurrencySpace_Book2 5" xfId="1948"/>
    <cellStyle name="_CurrencySpace_Book2 6" xfId="1949"/>
    <cellStyle name="_CurrencySpace_Book2 7" xfId="1950"/>
    <cellStyle name="_CurrencySpace_Book2 8" xfId="1951"/>
    <cellStyle name="_CurrencySpace_Book2 9" xfId="1952"/>
    <cellStyle name="_CurrencySpace_Brickyard Model" xfId="60"/>
    <cellStyle name="_CurrencySpace_Brickyard Model 10" xfId="1953"/>
    <cellStyle name="_CurrencySpace_Brickyard Model 11" xfId="1954"/>
    <cellStyle name="_CurrencySpace_Brickyard Model 12" xfId="1955"/>
    <cellStyle name="_CurrencySpace_Brickyard Model 13" xfId="1956"/>
    <cellStyle name="_CurrencySpace_Brickyard Model 14" xfId="1957"/>
    <cellStyle name="_CurrencySpace_Brickyard Model 15" xfId="1958"/>
    <cellStyle name="_CurrencySpace_Brickyard Model 16" xfId="1959"/>
    <cellStyle name="_CurrencySpace_Brickyard Model 17" xfId="1960"/>
    <cellStyle name="_CurrencySpace_Brickyard Model 18" xfId="1961"/>
    <cellStyle name="_CurrencySpace_Brickyard Model 19" xfId="1962"/>
    <cellStyle name="_CurrencySpace_Brickyard Model 2" xfId="1963"/>
    <cellStyle name="_CurrencySpace_Brickyard Model 20" xfId="1964"/>
    <cellStyle name="_CurrencySpace_Brickyard Model 21" xfId="1965"/>
    <cellStyle name="_CurrencySpace_Brickyard Model 22" xfId="1966"/>
    <cellStyle name="_CurrencySpace_Brickyard Model 23" xfId="1967"/>
    <cellStyle name="_CurrencySpace_Brickyard Model 3" xfId="1968"/>
    <cellStyle name="_CurrencySpace_Brickyard Model 4" xfId="1969"/>
    <cellStyle name="_CurrencySpace_Brickyard Model 5" xfId="1970"/>
    <cellStyle name="_CurrencySpace_Brickyard Model 6" xfId="1971"/>
    <cellStyle name="_CurrencySpace_Brickyard Model 7" xfId="1972"/>
    <cellStyle name="_CurrencySpace_Brickyard Model 8" xfId="1973"/>
    <cellStyle name="_CurrencySpace_Brickyard Model 9" xfId="1974"/>
    <cellStyle name="_CurrencySpace_Brickyard Model__SP_5_10" xfId="61"/>
    <cellStyle name="_CurrencySpace_Brickyard Model__SP_5_10 10" xfId="1975"/>
    <cellStyle name="_CurrencySpace_Brickyard Model__SP_5_10 11" xfId="1976"/>
    <cellStyle name="_CurrencySpace_Brickyard Model__SP_5_10 12" xfId="1977"/>
    <cellStyle name="_CurrencySpace_Brickyard Model__SP_5_10 13" xfId="1978"/>
    <cellStyle name="_CurrencySpace_Brickyard Model__SP_5_10 14" xfId="1979"/>
    <cellStyle name="_CurrencySpace_Brickyard Model__SP_5_10 15" xfId="1980"/>
    <cellStyle name="_CurrencySpace_Brickyard Model__SP_5_10 16" xfId="1981"/>
    <cellStyle name="_CurrencySpace_Brickyard Model__SP_5_10 17" xfId="1982"/>
    <cellStyle name="_CurrencySpace_Brickyard Model__SP_5_10 18" xfId="1983"/>
    <cellStyle name="_CurrencySpace_Brickyard Model__SP_5_10 19" xfId="1984"/>
    <cellStyle name="_CurrencySpace_Brickyard Model__SP_5_10 2" xfId="1985"/>
    <cellStyle name="_CurrencySpace_Brickyard Model__SP_5_10 20" xfId="1986"/>
    <cellStyle name="_CurrencySpace_Brickyard Model__SP_5_10 21" xfId="1987"/>
    <cellStyle name="_CurrencySpace_Brickyard Model__SP_5_10 22" xfId="1988"/>
    <cellStyle name="_CurrencySpace_Brickyard Model__SP_5_10 23" xfId="1989"/>
    <cellStyle name="_CurrencySpace_Brickyard Model__SP_5_10 3" xfId="1990"/>
    <cellStyle name="_CurrencySpace_Brickyard Model__SP_5_10 4" xfId="1991"/>
    <cellStyle name="_CurrencySpace_Brickyard Model__SP_5_10 5" xfId="1992"/>
    <cellStyle name="_CurrencySpace_Brickyard Model__SP_5_10 6" xfId="1993"/>
    <cellStyle name="_CurrencySpace_Brickyard Model__SP_5_10 7" xfId="1994"/>
    <cellStyle name="_CurrencySpace_Brickyard Model__SP_5_10 8" xfId="1995"/>
    <cellStyle name="_CurrencySpace_Brickyard Model__SP_5_10 9" xfId="1996"/>
    <cellStyle name="_CurrencySpace_Brickyard Reconciliation2_SP" xfId="62"/>
    <cellStyle name="_CurrencySpace_Brickyard Reconciliation2_SP 10" xfId="1997"/>
    <cellStyle name="_CurrencySpace_Brickyard Reconciliation2_SP 11" xfId="1998"/>
    <cellStyle name="_CurrencySpace_Brickyard Reconciliation2_SP 12" xfId="1999"/>
    <cellStyle name="_CurrencySpace_Brickyard Reconciliation2_SP 13" xfId="2000"/>
    <cellStyle name="_CurrencySpace_Brickyard Reconciliation2_SP 14" xfId="2001"/>
    <cellStyle name="_CurrencySpace_Brickyard Reconciliation2_SP 15" xfId="2002"/>
    <cellStyle name="_CurrencySpace_Brickyard Reconciliation2_SP 16" xfId="2003"/>
    <cellStyle name="_CurrencySpace_Brickyard Reconciliation2_SP 17" xfId="2004"/>
    <cellStyle name="_CurrencySpace_Brickyard Reconciliation2_SP 18" xfId="2005"/>
    <cellStyle name="_CurrencySpace_Brickyard Reconciliation2_SP 19" xfId="2006"/>
    <cellStyle name="_CurrencySpace_Brickyard Reconciliation2_SP 2" xfId="2007"/>
    <cellStyle name="_CurrencySpace_Brickyard Reconciliation2_SP 20" xfId="2008"/>
    <cellStyle name="_CurrencySpace_Brickyard Reconciliation2_SP 21" xfId="2009"/>
    <cellStyle name="_CurrencySpace_Brickyard Reconciliation2_SP 22" xfId="2010"/>
    <cellStyle name="_CurrencySpace_Brickyard Reconciliation2_SP 23" xfId="2011"/>
    <cellStyle name="_CurrencySpace_Brickyard Reconciliation2_SP 3" xfId="2012"/>
    <cellStyle name="_CurrencySpace_Brickyard Reconciliation2_SP 4" xfId="2013"/>
    <cellStyle name="_CurrencySpace_Brickyard Reconciliation2_SP 5" xfId="2014"/>
    <cellStyle name="_CurrencySpace_Brickyard Reconciliation2_SP 6" xfId="2015"/>
    <cellStyle name="_CurrencySpace_Brickyard Reconciliation2_SP 7" xfId="2016"/>
    <cellStyle name="_CurrencySpace_Brickyard Reconciliation2_SP 8" xfId="2017"/>
    <cellStyle name="_CurrencySpace_Brickyard Reconciliation2_SP 9" xfId="2018"/>
    <cellStyle name="_CurrencySpace_Dearborn_6_17_SP" xfId="63"/>
    <cellStyle name="_CurrencySpace_Dearborn_6_17_SP 10" xfId="2019"/>
    <cellStyle name="_CurrencySpace_Dearborn_6_17_SP 11" xfId="2020"/>
    <cellStyle name="_CurrencySpace_Dearborn_6_17_SP 12" xfId="2021"/>
    <cellStyle name="_CurrencySpace_Dearborn_6_17_SP 13" xfId="2022"/>
    <cellStyle name="_CurrencySpace_Dearborn_6_17_SP 14" xfId="2023"/>
    <cellStyle name="_CurrencySpace_Dearborn_6_17_SP 15" xfId="2024"/>
    <cellStyle name="_CurrencySpace_Dearborn_6_17_SP 16" xfId="2025"/>
    <cellStyle name="_CurrencySpace_Dearborn_6_17_SP 17" xfId="2026"/>
    <cellStyle name="_CurrencySpace_Dearborn_6_17_SP 18" xfId="2027"/>
    <cellStyle name="_CurrencySpace_Dearborn_6_17_SP 19" xfId="2028"/>
    <cellStyle name="_CurrencySpace_Dearborn_6_17_SP 2" xfId="2029"/>
    <cellStyle name="_CurrencySpace_Dearborn_6_17_SP 20" xfId="2030"/>
    <cellStyle name="_CurrencySpace_Dearborn_6_17_SP 21" xfId="2031"/>
    <cellStyle name="_CurrencySpace_Dearborn_6_17_SP 22" xfId="2032"/>
    <cellStyle name="_CurrencySpace_Dearborn_6_17_SP 23" xfId="2033"/>
    <cellStyle name="_CurrencySpace_Dearborn_6_17_SP 3" xfId="2034"/>
    <cellStyle name="_CurrencySpace_Dearborn_6_17_SP 4" xfId="2035"/>
    <cellStyle name="_CurrencySpace_Dearborn_6_17_SP 5" xfId="2036"/>
    <cellStyle name="_CurrencySpace_Dearborn_6_17_SP 6" xfId="2037"/>
    <cellStyle name="_CurrencySpace_Dearborn_6_17_SP 7" xfId="2038"/>
    <cellStyle name="_CurrencySpace_Dearborn_6_17_SP 8" xfId="2039"/>
    <cellStyle name="_CurrencySpace_Dearborn_6_17_SP 9" xfId="2040"/>
    <cellStyle name="_CurrencySpace_Model Monday 11-10" xfId="64"/>
    <cellStyle name="_CurrencySpace_Model Monday 11-10 10" xfId="2041"/>
    <cellStyle name="_CurrencySpace_Model Monday 11-10 11" xfId="2042"/>
    <cellStyle name="_CurrencySpace_Model Monday 11-10 12" xfId="2043"/>
    <cellStyle name="_CurrencySpace_Model Monday 11-10 13" xfId="2044"/>
    <cellStyle name="_CurrencySpace_Model Monday 11-10 14" xfId="2045"/>
    <cellStyle name="_CurrencySpace_Model Monday 11-10 15" xfId="2046"/>
    <cellStyle name="_CurrencySpace_Model Monday 11-10 16" xfId="2047"/>
    <cellStyle name="_CurrencySpace_Model Monday 11-10 17" xfId="2048"/>
    <cellStyle name="_CurrencySpace_Model Monday 11-10 18" xfId="2049"/>
    <cellStyle name="_CurrencySpace_Model Monday 11-10 19" xfId="2050"/>
    <cellStyle name="_CurrencySpace_Model Monday 11-10 2" xfId="2051"/>
    <cellStyle name="_CurrencySpace_Model Monday 11-10 20" xfId="2052"/>
    <cellStyle name="_CurrencySpace_Model Monday 11-10 21" xfId="2053"/>
    <cellStyle name="_CurrencySpace_Model Monday 11-10 22" xfId="2054"/>
    <cellStyle name="_CurrencySpace_Model Monday 11-10 23" xfId="2055"/>
    <cellStyle name="_CurrencySpace_Model Monday 11-10 3" xfId="2056"/>
    <cellStyle name="_CurrencySpace_Model Monday 11-10 4" xfId="2057"/>
    <cellStyle name="_CurrencySpace_Model Monday 11-10 5" xfId="2058"/>
    <cellStyle name="_CurrencySpace_Model Monday 11-10 6" xfId="2059"/>
    <cellStyle name="_CurrencySpace_Model Monday 11-10 7" xfId="2060"/>
    <cellStyle name="_CurrencySpace_Model Monday 11-10 8" xfId="2061"/>
    <cellStyle name="_CurrencySpace_Model Monday 11-10 9" xfId="2062"/>
    <cellStyle name="_CurrencySpace_Monthly promote" xfId="65"/>
    <cellStyle name="_CurrencySpace_Monthly promote 10" xfId="2063"/>
    <cellStyle name="_CurrencySpace_Monthly promote 11" xfId="2064"/>
    <cellStyle name="_CurrencySpace_Monthly promote 12" xfId="2065"/>
    <cellStyle name="_CurrencySpace_Monthly promote 13" xfId="2066"/>
    <cellStyle name="_CurrencySpace_Monthly promote 14" xfId="2067"/>
    <cellStyle name="_CurrencySpace_Monthly promote 15" xfId="2068"/>
    <cellStyle name="_CurrencySpace_Monthly promote 16" xfId="2069"/>
    <cellStyle name="_CurrencySpace_Monthly promote 17" xfId="2070"/>
    <cellStyle name="_CurrencySpace_Monthly promote 18" xfId="2071"/>
    <cellStyle name="_CurrencySpace_Monthly promote 19" xfId="2072"/>
    <cellStyle name="_CurrencySpace_Monthly promote 2" xfId="2073"/>
    <cellStyle name="_CurrencySpace_Monthly promote 20" xfId="2074"/>
    <cellStyle name="_CurrencySpace_Monthly promote 21" xfId="2075"/>
    <cellStyle name="_CurrencySpace_Monthly promote 22" xfId="2076"/>
    <cellStyle name="_CurrencySpace_Monthly promote 23" xfId="2077"/>
    <cellStyle name="_CurrencySpace_Monthly promote 3" xfId="2078"/>
    <cellStyle name="_CurrencySpace_Monthly promote 4" xfId="2079"/>
    <cellStyle name="_CurrencySpace_Monthly promote 5" xfId="2080"/>
    <cellStyle name="_CurrencySpace_Monthly promote 6" xfId="2081"/>
    <cellStyle name="_CurrencySpace_Monthly promote 7" xfId="2082"/>
    <cellStyle name="_CurrencySpace_Monthly promote 8" xfId="2083"/>
    <cellStyle name="_CurrencySpace_Monthly promote 9" xfId="2084"/>
    <cellStyle name="_CurrencySpace_Promote" xfId="66"/>
    <cellStyle name="_CurrencySpace_Promote 10" xfId="2085"/>
    <cellStyle name="_CurrencySpace_Promote 11" xfId="2086"/>
    <cellStyle name="_CurrencySpace_Promote 12" xfId="2087"/>
    <cellStyle name="_CurrencySpace_Promote 13" xfId="2088"/>
    <cellStyle name="_CurrencySpace_Promote 14" xfId="2089"/>
    <cellStyle name="_CurrencySpace_Promote 15" xfId="2090"/>
    <cellStyle name="_CurrencySpace_Promote 16" xfId="2091"/>
    <cellStyle name="_CurrencySpace_Promote 17" xfId="2092"/>
    <cellStyle name="_CurrencySpace_Promote 18" xfId="2093"/>
    <cellStyle name="_CurrencySpace_Promote 19" xfId="2094"/>
    <cellStyle name="_CurrencySpace_Promote 2" xfId="2095"/>
    <cellStyle name="_CurrencySpace_Promote 20" xfId="2096"/>
    <cellStyle name="_CurrencySpace_Promote 21" xfId="2097"/>
    <cellStyle name="_CurrencySpace_Promote 22" xfId="2098"/>
    <cellStyle name="_CurrencySpace_Promote 23" xfId="2099"/>
    <cellStyle name="_CurrencySpace_Promote 3" xfId="2100"/>
    <cellStyle name="_CurrencySpace_Promote 4" xfId="2101"/>
    <cellStyle name="_CurrencySpace_Promote 5" xfId="2102"/>
    <cellStyle name="_CurrencySpace_Promote 6" xfId="2103"/>
    <cellStyle name="_CurrencySpace_Promote 7" xfId="2104"/>
    <cellStyle name="_CurrencySpace_Promote 8" xfId="2105"/>
    <cellStyle name="_CurrencySpace_Promote 9" xfId="2106"/>
    <cellStyle name="_CurrencySpace_Returns" xfId="67"/>
    <cellStyle name="_CurrencySpace_Returns 10" xfId="2107"/>
    <cellStyle name="_CurrencySpace_Returns 11" xfId="2108"/>
    <cellStyle name="_CurrencySpace_Returns 12" xfId="2109"/>
    <cellStyle name="_CurrencySpace_Returns 13" xfId="2110"/>
    <cellStyle name="_CurrencySpace_Returns 14" xfId="2111"/>
    <cellStyle name="_CurrencySpace_Returns 15" xfId="2112"/>
    <cellStyle name="_CurrencySpace_Returns 16" xfId="2113"/>
    <cellStyle name="_CurrencySpace_Returns 17" xfId="2114"/>
    <cellStyle name="_CurrencySpace_Returns 18" xfId="2115"/>
    <cellStyle name="_CurrencySpace_Returns 19" xfId="2116"/>
    <cellStyle name="_CurrencySpace_Returns 2" xfId="2117"/>
    <cellStyle name="_CurrencySpace_Returns 20" xfId="2118"/>
    <cellStyle name="_CurrencySpace_Returns 21" xfId="2119"/>
    <cellStyle name="_CurrencySpace_Returns 22" xfId="2120"/>
    <cellStyle name="_CurrencySpace_Returns 23" xfId="2121"/>
    <cellStyle name="_CurrencySpace_Returns 3" xfId="2122"/>
    <cellStyle name="_CurrencySpace_Returns 4" xfId="2123"/>
    <cellStyle name="_CurrencySpace_Returns 5" xfId="2124"/>
    <cellStyle name="_CurrencySpace_Returns 6" xfId="2125"/>
    <cellStyle name="_CurrencySpace_Returns 7" xfId="2126"/>
    <cellStyle name="_CurrencySpace_Returns 8" xfId="2127"/>
    <cellStyle name="_CurrencySpace_Returns 9" xfId="2128"/>
    <cellStyle name="_CurrencySpace_Sample Retruns2" xfId="68"/>
    <cellStyle name="_CurrencySpace_Sample Retruns2 10" xfId="2129"/>
    <cellStyle name="_CurrencySpace_Sample Retruns2 11" xfId="2130"/>
    <cellStyle name="_CurrencySpace_Sample Retruns2 12" xfId="2131"/>
    <cellStyle name="_CurrencySpace_Sample Retruns2 13" xfId="2132"/>
    <cellStyle name="_CurrencySpace_Sample Retruns2 14" xfId="2133"/>
    <cellStyle name="_CurrencySpace_Sample Retruns2 15" xfId="2134"/>
    <cellStyle name="_CurrencySpace_Sample Retruns2 16" xfId="2135"/>
    <cellStyle name="_CurrencySpace_Sample Retruns2 17" xfId="2136"/>
    <cellStyle name="_CurrencySpace_Sample Retruns2 18" xfId="2137"/>
    <cellStyle name="_CurrencySpace_Sample Retruns2 19" xfId="2138"/>
    <cellStyle name="_CurrencySpace_Sample Retruns2 2" xfId="2139"/>
    <cellStyle name="_CurrencySpace_Sample Retruns2 20" xfId="2140"/>
    <cellStyle name="_CurrencySpace_Sample Retruns2 21" xfId="2141"/>
    <cellStyle name="_CurrencySpace_Sample Retruns2 22" xfId="2142"/>
    <cellStyle name="_CurrencySpace_Sample Retruns2 23" xfId="2143"/>
    <cellStyle name="_CurrencySpace_Sample Retruns2 3" xfId="2144"/>
    <cellStyle name="_CurrencySpace_Sample Retruns2 4" xfId="2145"/>
    <cellStyle name="_CurrencySpace_Sample Retruns2 5" xfId="2146"/>
    <cellStyle name="_CurrencySpace_Sample Retruns2 6" xfId="2147"/>
    <cellStyle name="_CurrencySpace_Sample Retruns2 7" xfId="2148"/>
    <cellStyle name="_CurrencySpace_Sample Retruns2 8" xfId="2149"/>
    <cellStyle name="_CurrencySpace_Sample Retruns2 9" xfId="2150"/>
    <cellStyle name="_CurrencySpace_SYPs Follin Model_with seller" xfId="69"/>
    <cellStyle name="_CurrencySpace_SYPs Follin Model_with seller 10" xfId="2151"/>
    <cellStyle name="_CurrencySpace_SYPs Follin Model_with seller 11" xfId="2152"/>
    <cellStyle name="_CurrencySpace_SYPs Follin Model_with seller 12" xfId="2153"/>
    <cellStyle name="_CurrencySpace_SYPs Follin Model_with seller 13" xfId="2154"/>
    <cellStyle name="_CurrencySpace_SYPs Follin Model_with seller 14" xfId="2155"/>
    <cellStyle name="_CurrencySpace_SYPs Follin Model_with seller 15" xfId="2156"/>
    <cellStyle name="_CurrencySpace_SYPs Follin Model_with seller 16" xfId="2157"/>
    <cellStyle name="_CurrencySpace_SYPs Follin Model_with seller 17" xfId="2158"/>
    <cellStyle name="_CurrencySpace_SYPs Follin Model_with seller 18" xfId="2159"/>
    <cellStyle name="_CurrencySpace_SYPs Follin Model_with seller 19" xfId="2160"/>
    <cellStyle name="_CurrencySpace_SYPs Follin Model_with seller 2" xfId="2161"/>
    <cellStyle name="_CurrencySpace_SYPs Follin Model_with seller 20" xfId="2162"/>
    <cellStyle name="_CurrencySpace_SYPs Follin Model_with seller 21" xfId="2163"/>
    <cellStyle name="_CurrencySpace_SYPs Follin Model_with seller 22" xfId="2164"/>
    <cellStyle name="_CurrencySpace_SYPs Follin Model_with seller 23" xfId="2165"/>
    <cellStyle name="_CurrencySpace_SYPs Follin Model_with seller 3" xfId="2166"/>
    <cellStyle name="_CurrencySpace_SYPs Follin Model_with seller 4" xfId="2167"/>
    <cellStyle name="_CurrencySpace_SYPs Follin Model_with seller 5" xfId="2168"/>
    <cellStyle name="_CurrencySpace_SYPs Follin Model_with seller 6" xfId="2169"/>
    <cellStyle name="_CurrencySpace_SYPs Follin Model_with seller 7" xfId="2170"/>
    <cellStyle name="_CurrencySpace_SYPs Follin Model_with seller 8" xfId="2171"/>
    <cellStyle name="_CurrencySpace_SYPs Follin Model_with seller 9" xfId="2172"/>
    <cellStyle name="_DEC 09 Elims with NSW" xfId="70"/>
    <cellStyle name="_Delisting analysis" xfId="568"/>
    <cellStyle name="_Depreciation Asset Register ITR June 2010 FINAL" xfId="569"/>
    <cellStyle name="_Depreciation Asset Register June 2010" xfId="570"/>
    <cellStyle name="_Disposal schedule Budget FY12 Rd 3" xfId="571"/>
    <cellStyle name="_Euro" xfId="71"/>
    <cellStyle name="_Euro 10" xfId="2173"/>
    <cellStyle name="_Euro 11" xfId="2174"/>
    <cellStyle name="_Euro 12" xfId="2175"/>
    <cellStyle name="_Euro 13" xfId="2176"/>
    <cellStyle name="_Euro 14" xfId="2177"/>
    <cellStyle name="_Euro 15" xfId="2178"/>
    <cellStyle name="_Euro 16" xfId="2179"/>
    <cellStyle name="_Euro 17" xfId="2180"/>
    <cellStyle name="_Euro 18" xfId="2181"/>
    <cellStyle name="_Euro 19" xfId="2182"/>
    <cellStyle name="_Euro 2" xfId="2183"/>
    <cellStyle name="_Euro 20" xfId="2184"/>
    <cellStyle name="_Euro 21" xfId="2185"/>
    <cellStyle name="_Euro 22" xfId="2186"/>
    <cellStyle name="_Euro 23" xfId="2187"/>
    <cellStyle name="_Euro 3" xfId="2188"/>
    <cellStyle name="_Euro 4" xfId="2189"/>
    <cellStyle name="_Euro 5" xfId="2190"/>
    <cellStyle name="_Euro 6" xfId="2191"/>
    <cellStyle name="_Euro 7" xfId="2192"/>
    <cellStyle name="_Euro 8" xfId="2193"/>
    <cellStyle name="_Euro 9" xfId="2194"/>
    <cellStyle name="_extract for instructions" xfId="572"/>
    <cellStyle name="_FINAL Summary schedule June 11 BV pre revals" xfId="573"/>
    <cellStyle name="_Forecast FY11" xfId="574"/>
    <cellStyle name="_FY10 Capex" xfId="575"/>
    <cellStyle name="_Heading" xfId="72"/>
    <cellStyle name="_Heading_prestemp" xfId="73"/>
    <cellStyle name="_Heading_prestemp 10" xfId="2195"/>
    <cellStyle name="_Heading_prestemp 11" xfId="2196"/>
    <cellStyle name="_Heading_prestemp 12" xfId="2197"/>
    <cellStyle name="_Heading_prestemp 13" xfId="2198"/>
    <cellStyle name="_Heading_prestemp 14" xfId="2199"/>
    <cellStyle name="_Heading_prestemp 15" xfId="2200"/>
    <cellStyle name="_Heading_prestemp 16" xfId="2201"/>
    <cellStyle name="_Heading_prestemp 17" xfId="2202"/>
    <cellStyle name="_Heading_prestemp 18" xfId="2203"/>
    <cellStyle name="_Heading_prestemp 19" xfId="2204"/>
    <cellStyle name="_Heading_prestemp 2" xfId="2205"/>
    <cellStyle name="_Heading_prestemp 20" xfId="2206"/>
    <cellStyle name="_Heading_prestemp 21" xfId="2207"/>
    <cellStyle name="_Heading_prestemp 22" xfId="2208"/>
    <cellStyle name="_Heading_prestemp 23" xfId="2209"/>
    <cellStyle name="_Heading_prestemp 3" xfId="2210"/>
    <cellStyle name="_Heading_prestemp 4" xfId="2211"/>
    <cellStyle name="_Heading_prestemp 5" xfId="2212"/>
    <cellStyle name="_Heading_prestemp 6" xfId="2213"/>
    <cellStyle name="_Heading_prestemp 7" xfId="2214"/>
    <cellStyle name="_Heading_prestemp 8" xfId="2215"/>
    <cellStyle name="_Heading_prestemp 9" xfId="2216"/>
    <cellStyle name="_Highlight" xfId="74"/>
    <cellStyle name="_Highlight 10" xfId="2217"/>
    <cellStyle name="_Highlight 11" xfId="2218"/>
    <cellStyle name="_Highlight 12" xfId="2219"/>
    <cellStyle name="_Highlight 13" xfId="2220"/>
    <cellStyle name="_Highlight 14" xfId="2221"/>
    <cellStyle name="_Highlight 15" xfId="2222"/>
    <cellStyle name="_Highlight 16" xfId="2223"/>
    <cellStyle name="_Highlight 17" xfId="2224"/>
    <cellStyle name="_Highlight 18" xfId="2225"/>
    <cellStyle name="_Highlight 19" xfId="2226"/>
    <cellStyle name="_Highlight 2" xfId="2227"/>
    <cellStyle name="_Highlight 20" xfId="2228"/>
    <cellStyle name="_Highlight 21" xfId="2229"/>
    <cellStyle name="_Highlight 22" xfId="2230"/>
    <cellStyle name="_Highlight 23" xfId="2231"/>
    <cellStyle name="_Highlight 3" xfId="2232"/>
    <cellStyle name="_Highlight 4" xfId="2233"/>
    <cellStyle name="_Highlight 5" xfId="2234"/>
    <cellStyle name="_Highlight 6" xfId="2235"/>
    <cellStyle name="_Highlight 7" xfId="2236"/>
    <cellStyle name="_Highlight 8" xfId="2237"/>
    <cellStyle name="_Highlight 9" xfId="2238"/>
    <cellStyle name="_Inv Prop Note cost&amp;additions 29.09.10" xfId="75"/>
    <cellStyle name="_Inventory summary 30 June 2009" xfId="76"/>
    <cellStyle name="_Inventory summary 30 June 20091" xfId="77"/>
    <cellStyle name="_Investment ELT Presentation FY10 Workings" xfId="78"/>
    <cellStyle name="_Investment Prop Recon 30November2010" xfId="79"/>
    <cellStyle name="_Investment Prop Recon 30November2010 10" xfId="2239"/>
    <cellStyle name="_Investment Prop Recon 30November2010 11" xfId="2240"/>
    <cellStyle name="_Investment Prop Recon 30November2010 12" xfId="2241"/>
    <cellStyle name="_Investment Prop Recon 30November2010 13" xfId="2242"/>
    <cellStyle name="_Investment Prop Recon 30November2010 14" xfId="2243"/>
    <cellStyle name="_Investment Prop Recon 30November2010 15" xfId="2244"/>
    <cellStyle name="_Investment Prop Recon 30November2010 16" xfId="2245"/>
    <cellStyle name="_Investment Prop Recon 30November2010 17" xfId="2246"/>
    <cellStyle name="_Investment Prop Recon 30November2010 18" xfId="2247"/>
    <cellStyle name="_Investment Prop Recon 30November2010 19" xfId="2248"/>
    <cellStyle name="_Investment Prop Recon 30November2010 2" xfId="2249"/>
    <cellStyle name="_Investment Prop Recon 30November2010 20" xfId="2250"/>
    <cellStyle name="_Investment Prop Recon 30November2010 21" xfId="2251"/>
    <cellStyle name="_Investment Prop Recon 30November2010 22" xfId="2252"/>
    <cellStyle name="_Investment Prop Recon 30November2010 23" xfId="2253"/>
    <cellStyle name="_Investment Prop Recon 30November2010 3" xfId="2254"/>
    <cellStyle name="_Investment Prop Recon 30November2010 4" xfId="2255"/>
    <cellStyle name="_Investment Prop Recon 30November2010 5" xfId="2256"/>
    <cellStyle name="_Investment Prop Recon 30November2010 6" xfId="2257"/>
    <cellStyle name="_Investment Prop Recon 30November2010 7" xfId="2258"/>
    <cellStyle name="_Investment Prop Recon 30November2010 8" xfId="2259"/>
    <cellStyle name="_Investment Prop Recon 30November2010 9" xfId="2260"/>
    <cellStyle name="_JUI_MGR Model v25 071017" xfId="576"/>
    <cellStyle name="_JVA STM for unit holdings summary" xfId="80"/>
    <cellStyle name="_JVA STM for unit holdings summary Dec 2010" xfId="81"/>
    <cellStyle name="_MAM Eliminations Apr 10 WP" xfId="82"/>
    <cellStyle name="_MAM Eliminations Feb 10 WP" xfId="83"/>
    <cellStyle name="_MAM Eliminations Mar 10 WP" xfId="84"/>
    <cellStyle name="_MAM ELM FEB10 V1" xfId="85"/>
    <cellStyle name="_Management Report DEC09 V1" xfId="86"/>
    <cellStyle name="_mgmt to Stat rec" xfId="87"/>
    <cellStyle name="_mgmt to Stat rec 10" xfId="2261"/>
    <cellStyle name="_mgmt to Stat rec 11" xfId="2262"/>
    <cellStyle name="_mgmt to Stat rec 12" xfId="2263"/>
    <cellStyle name="_mgmt to Stat rec 13" xfId="2264"/>
    <cellStyle name="_mgmt to Stat rec 14" xfId="2265"/>
    <cellStyle name="_mgmt to Stat rec 15" xfId="2266"/>
    <cellStyle name="_mgmt to Stat rec 16" xfId="2267"/>
    <cellStyle name="_mgmt to Stat rec 17" xfId="2268"/>
    <cellStyle name="_mgmt to Stat rec 18" xfId="2269"/>
    <cellStyle name="_mgmt to Stat rec 19" xfId="2270"/>
    <cellStyle name="_mgmt to Stat rec 2" xfId="2271"/>
    <cellStyle name="_mgmt to Stat rec 20" xfId="2272"/>
    <cellStyle name="_mgmt to Stat rec 21" xfId="2273"/>
    <cellStyle name="_mgmt to Stat rec 22" xfId="2274"/>
    <cellStyle name="_mgmt to Stat rec 23" xfId="2275"/>
    <cellStyle name="_mgmt to Stat rec 3" xfId="2276"/>
    <cellStyle name="_mgmt to Stat rec 4" xfId="2277"/>
    <cellStyle name="_mgmt to Stat rec 5" xfId="2278"/>
    <cellStyle name="_mgmt to Stat rec 6" xfId="2279"/>
    <cellStyle name="_mgmt to Stat rec 7" xfId="2280"/>
    <cellStyle name="_mgmt to Stat rec 8" xfId="2281"/>
    <cellStyle name="_mgmt to Stat rec 9" xfId="2282"/>
    <cellStyle name="_MGR Lead Schedules June 2010 V8" xfId="577"/>
    <cellStyle name="_MGR Segment Note FY10 v FY09" xfId="88"/>
    <cellStyle name="_MGR Segment Note FY10 v FY09 10" xfId="2283"/>
    <cellStyle name="_MGR Segment Note FY10 v FY09 11" xfId="2284"/>
    <cellStyle name="_MGR Segment Note FY10 v FY09 12" xfId="2285"/>
    <cellStyle name="_MGR Segment Note FY10 v FY09 13" xfId="2286"/>
    <cellStyle name="_MGR Segment Note FY10 v FY09 14" xfId="2287"/>
    <cellStyle name="_MGR Segment Note FY10 v FY09 15" xfId="2288"/>
    <cellStyle name="_MGR Segment Note FY10 v FY09 16" xfId="2289"/>
    <cellStyle name="_MGR Segment Note FY10 v FY09 17" xfId="2290"/>
    <cellStyle name="_MGR Segment Note FY10 v FY09 18" xfId="2291"/>
    <cellStyle name="_MGR Segment Note FY10 v FY09 19" xfId="2292"/>
    <cellStyle name="_MGR Segment Note FY10 v FY09 2" xfId="2293"/>
    <cellStyle name="_MGR Segment Note FY10 v FY09 20" xfId="2294"/>
    <cellStyle name="_MGR Segment Note FY10 v FY09 21" xfId="2295"/>
    <cellStyle name="_MGR Segment Note FY10 v FY09 22" xfId="2296"/>
    <cellStyle name="_MGR Segment Note FY10 v FY09 23" xfId="2297"/>
    <cellStyle name="_MGR Segment Note FY10 v FY09 3" xfId="2298"/>
    <cellStyle name="_MGR Segment Note FY10 v FY09 4" xfId="2299"/>
    <cellStyle name="_MGR Segment Note FY10 v FY09 5" xfId="2300"/>
    <cellStyle name="_MGR Segment Note FY10 v FY09 6" xfId="2301"/>
    <cellStyle name="_MGR Segment Note FY10 v FY09 7" xfId="2302"/>
    <cellStyle name="_MGR Segment Note FY10 v FY09 8" xfId="2303"/>
    <cellStyle name="_MGR Segment Note FY10 v FY09 9" xfId="2304"/>
    <cellStyle name="_MPT &amp; WOT Pro Forma updated 22.04.10" xfId="578"/>
    <cellStyle name="_MPT Budget Disposals FY12" xfId="579"/>
    <cellStyle name="_MPT Dec09 BS recon (MR100101 Issued Units)" xfId="580"/>
    <cellStyle name="_MPT Excom June 11 V2" xfId="89"/>
    <cellStyle name="_MPT Excom v3 140710" xfId="90"/>
    <cellStyle name="_MPT Portfolio Data Excomm Strategy 2011" xfId="581"/>
    <cellStyle name="_MPT2 Tax calc 2010" xfId="582"/>
    <cellStyle name="_MREEF-52421" xfId="91"/>
    <cellStyle name="_MREEF-52421 10" xfId="2305"/>
    <cellStyle name="_MREEF-52421 11" xfId="2306"/>
    <cellStyle name="_MREEF-52421 12" xfId="2307"/>
    <cellStyle name="_MREEF-52421 13" xfId="2308"/>
    <cellStyle name="_MREEF-52421 14" xfId="2309"/>
    <cellStyle name="_MREEF-52421 15" xfId="2310"/>
    <cellStyle name="_MREEF-52421 16" xfId="2311"/>
    <cellStyle name="_MREEF-52421 17" xfId="2312"/>
    <cellStyle name="_MREEF-52421 18" xfId="2313"/>
    <cellStyle name="_MREEF-52421 19" xfId="2314"/>
    <cellStyle name="_MREEF-52421 2" xfId="2315"/>
    <cellStyle name="_MREEF-52421 20" xfId="2316"/>
    <cellStyle name="_MREEF-52421 21" xfId="2317"/>
    <cellStyle name="_MREEF-52421 22" xfId="2318"/>
    <cellStyle name="_MREEF-52421 23" xfId="2319"/>
    <cellStyle name="_MREEF-52421 3" xfId="2320"/>
    <cellStyle name="_MREEF-52421 4" xfId="2321"/>
    <cellStyle name="_MREEF-52421 5" xfId="2322"/>
    <cellStyle name="_MREEF-52421 6" xfId="2323"/>
    <cellStyle name="_MREEF-52421 7" xfId="2324"/>
    <cellStyle name="_MREEF-52421 8" xfId="2325"/>
    <cellStyle name="_MREEF-52421 9" xfId="2326"/>
    <cellStyle name="_MREEF-52421_Acquisition of WOT Update 08.09.10" xfId="583"/>
    <cellStyle name="_MREEF-52421_MPT ROA by Sector BUD FY12 R3 V4 (IM)" xfId="584"/>
    <cellStyle name="_MREEF-52421_MPT_MGR Budget FY12 Check 11-5-2011" xfId="585"/>
    <cellStyle name="_MREEF-52421_MREIT TAX FORECAST 2010 - 2012" xfId="586"/>
    <cellStyle name="_MREEF-52421_MREIT TAX FORECAST 2010 V2 - NEW assumptions" xfId="587"/>
    <cellStyle name="_MREEF-52421_Sheet1" xfId="588"/>
    <cellStyle name="_MREEF-52421_Units" xfId="589"/>
    <cellStyle name="_MREIT TAX FORECAST 2010" xfId="590"/>
    <cellStyle name="_MREIT TAX FORECAST 2010 - 2012" xfId="591"/>
    <cellStyle name="_MREIT TAX FORECAST 2010 V2 - NEW assumptions" xfId="592"/>
    <cellStyle name="_MREIT Trust Model_1009" xfId="593"/>
    <cellStyle name="_MRI 567720 Business comb tran cost" xfId="594"/>
    <cellStyle name="_MRZ bid model v7" xfId="595"/>
    <cellStyle name="_Multiple" xfId="92"/>
    <cellStyle name="_Multiple_Book1" xfId="93"/>
    <cellStyle name="_Multiple_Book1 10" xfId="2327"/>
    <cellStyle name="_Multiple_Book1 11" xfId="2328"/>
    <cellStyle name="_Multiple_Book1 12" xfId="2329"/>
    <cellStyle name="_Multiple_Book1 13" xfId="2330"/>
    <cellStyle name="_Multiple_Book1 14" xfId="2331"/>
    <cellStyle name="_Multiple_Book1 15" xfId="2332"/>
    <cellStyle name="_Multiple_Book1 16" xfId="2333"/>
    <cellStyle name="_Multiple_Book1 17" xfId="2334"/>
    <cellStyle name="_Multiple_Book1 18" xfId="2335"/>
    <cellStyle name="_Multiple_Book1 19" xfId="2336"/>
    <cellStyle name="_Multiple_Book1 2" xfId="2337"/>
    <cellStyle name="_Multiple_Book1 20" xfId="2338"/>
    <cellStyle name="_Multiple_Book1 21" xfId="2339"/>
    <cellStyle name="_Multiple_Book1 22" xfId="2340"/>
    <cellStyle name="_Multiple_Book1 23" xfId="2341"/>
    <cellStyle name="_Multiple_Book1 3" xfId="2342"/>
    <cellStyle name="_Multiple_Book1 4" xfId="2343"/>
    <cellStyle name="_Multiple_Book1 5" xfId="2344"/>
    <cellStyle name="_Multiple_Book1 6" xfId="2345"/>
    <cellStyle name="_Multiple_Book1 7" xfId="2346"/>
    <cellStyle name="_Multiple_Book1 8" xfId="2347"/>
    <cellStyle name="_Multiple_Book1 9" xfId="2348"/>
    <cellStyle name="_Multiple_Metropolitan Model Ind_2_4_03_WIC1" xfId="94"/>
    <cellStyle name="_Multiple_Metropolitan Model Ind_2_4_03_WIC1 10" xfId="2349"/>
    <cellStyle name="_Multiple_Metropolitan Model Ind_2_4_03_WIC1 11" xfId="2350"/>
    <cellStyle name="_Multiple_Metropolitan Model Ind_2_4_03_WIC1 12" xfId="2351"/>
    <cellStyle name="_Multiple_Metropolitan Model Ind_2_4_03_WIC1 13" xfId="2352"/>
    <cellStyle name="_Multiple_Metropolitan Model Ind_2_4_03_WIC1 14" xfId="2353"/>
    <cellStyle name="_Multiple_Metropolitan Model Ind_2_4_03_WIC1 15" xfId="2354"/>
    <cellStyle name="_Multiple_Metropolitan Model Ind_2_4_03_WIC1 16" xfId="2355"/>
    <cellStyle name="_Multiple_Metropolitan Model Ind_2_4_03_WIC1 17" xfId="2356"/>
    <cellStyle name="_Multiple_Metropolitan Model Ind_2_4_03_WIC1 18" xfId="2357"/>
    <cellStyle name="_Multiple_Metropolitan Model Ind_2_4_03_WIC1 19" xfId="2358"/>
    <cellStyle name="_Multiple_Metropolitan Model Ind_2_4_03_WIC1 2" xfId="2359"/>
    <cellStyle name="_Multiple_Metropolitan Model Ind_2_4_03_WIC1 20" xfId="2360"/>
    <cellStyle name="_Multiple_Metropolitan Model Ind_2_4_03_WIC1 21" xfId="2361"/>
    <cellStyle name="_Multiple_Metropolitan Model Ind_2_4_03_WIC1 22" xfId="2362"/>
    <cellStyle name="_Multiple_Metropolitan Model Ind_2_4_03_WIC1 23" xfId="2363"/>
    <cellStyle name="_Multiple_Metropolitan Model Ind_2_4_03_WIC1 3" xfId="2364"/>
    <cellStyle name="_Multiple_Metropolitan Model Ind_2_4_03_WIC1 4" xfId="2365"/>
    <cellStyle name="_Multiple_Metropolitan Model Ind_2_4_03_WIC1 5" xfId="2366"/>
    <cellStyle name="_Multiple_Metropolitan Model Ind_2_4_03_WIC1 6" xfId="2367"/>
    <cellStyle name="_Multiple_Metropolitan Model Ind_2_4_03_WIC1 7" xfId="2368"/>
    <cellStyle name="_Multiple_Metropolitan Model Ind_2_4_03_WIC1 8" xfId="2369"/>
    <cellStyle name="_Multiple_Metropolitan Model Ind_2_4_03_WIC1 9" xfId="2370"/>
    <cellStyle name="_Multiple_Model Monday 11-10" xfId="95"/>
    <cellStyle name="_Multiple_Returns" xfId="96"/>
    <cellStyle name="_Multiple_Returns 10" xfId="2371"/>
    <cellStyle name="_Multiple_Returns 11" xfId="2372"/>
    <cellStyle name="_Multiple_Returns 12" xfId="2373"/>
    <cellStyle name="_Multiple_Returns 13" xfId="2374"/>
    <cellStyle name="_Multiple_Returns 14" xfId="2375"/>
    <cellStyle name="_Multiple_Returns 15" xfId="2376"/>
    <cellStyle name="_Multiple_Returns 16" xfId="2377"/>
    <cellStyle name="_Multiple_Returns 17" xfId="2378"/>
    <cellStyle name="_Multiple_Returns 18" xfId="2379"/>
    <cellStyle name="_Multiple_Returns 19" xfId="2380"/>
    <cellStyle name="_Multiple_Returns 2" xfId="2381"/>
    <cellStyle name="_Multiple_Returns 20" xfId="2382"/>
    <cellStyle name="_Multiple_Returns 21" xfId="2383"/>
    <cellStyle name="_Multiple_Returns 22" xfId="2384"/>
    <cellStyle name="_Multiple_Returns 23" xfId="2385"/>
    <cellStyle name="_Multiple_Returns 3" xfId="2386"/>
    <cellStyle name="_Multiple_Returns 4" xfId="2387"/>
    <cellStyle name="_Multiple_Returns 5" xfId="2388"/>
    <cellStyle name="_Multiple_Returns 6" xfId="2389"/>
    <cellStyle name="_Multiple_Returns 7" xfId="2390"/>
    <cellStyle name="_Multiple_Returns 8" xfId="2391"/>
    <cellStyle name="_Multiple_Returns 9" xfId="2392"/>
    <cellStyle name="_Multiple_Sample Retruns2" xfId="97"/>
    <cellStyle name="_Multiple_Sample Retruns2 10" xfId="2393"/>
    <cellStyle name="_Multiple_Sample Retruns2 11" xfId="2394"/>
    <cellStyle name="_Multiple_Sample Retruns2 12" xfId="2395"/>
    <cellStyle name="_Multiple_Sample Retruns2 13" xfId="2396"/>
    <cellStyle name="_Multiple_Sample Retruns2 14" xfId="2397"/>
    <cellStyle name="_Multiple_Sample Retruns2 15" xfId="2398"/>
    <cellStyle name="_Multiple_Sample Retruns2 16" xfId="2399"/>
    <cellStyle name="_Multiple_Sample Retruns2 17" xfId="2400"/>
    <cellStyle name="_Multiple_Sample Retruns2 18" xfId="2401"/>
    <cellStyle name="_Multiple_Sample Retruns2 19" xfId="2402"/>
    <cellStyle name="_Multiple_Sample Retruns2 2" xfId="2403"/>
    <cellStyle name="_Multiple_Sample Retruns2 20" xfId="2404"/>
    <cellStyle name="_Multiple_Sample Retruns2 21" xfId="2405"/>
    <cellStyle name="_Multiple_Sample Retruns2 22" xfId="2406"/>
    <cellStyle name="_Multiple_Sample Retruns2 23" xfId="2407"/>
    <cellStyle name="_Multiple_Sample Retruns2 3" xfId="2408"/>
    <cellStyle name="_Multiple_Sample Retruns2 4" xfId="2409"/>
    <cellStyle name="_Multiple_Sample Retruns2 5" xfId="2410"/>
    <cellStyle name="_Multiple_Sample Retruns2 6" xfId="2411"/>
    <cellStyle name="_Multiple_Sample Retruns2 7" xfId="2412"/>
    <cellStyle name="_Multiple_Sample Retruns2 8" xfId="2413"/>
    <cellStyle name="_Multiple_Sample Retruns2 9" xfId="2414"/>
    <cellStyle name="_Multiple_SYPs Follin Model_with seller" xfId="98"/>
    <cellStyle name="_Multiple_SYPs Follin Model_with seller 10" xfId="2415"/>
    <cellStyle name="_Multiple_SYPs Follin Model_with seller 11" xfId="2416"/>
    <cellStyle name="_Multiple_SYPs Follin Model_with seller 12" xfId="2417"/>
    <cellStyle name="_Multiple_SYPs Follin Model_with seller 13" xfId="2418"/>
    <cellStyle name="_Multiple_SYPs Follin Model_with seller 14" xfId="2419"/>
    <cellStyle name="_Multiple_SYPs Follin Model_with seller 15" xfId="2420"/>
    <cellStyle name="_Multiple_SYPs Follin Model_with seller 16" xfId="2421"/>
    <cellStyle name="_Multiple_SYPs Follin Model_with seller 17" xfId="2422"/>
    <cellStyle name="_Multiple_SYPs Follin Model_with seller 18" xfId="2423"/>
    <cellStyle name="_Multiple_SYPs Follin Model_with seller 19" xfId="2424"/>
    <cellStyle name="_Multiple_SYPs Follin Model_with seller 2" xfId="2425"/>
    <cellStyle name="_Multiple_SYPs Follin Model_with seller 20" xfId="2426"/>
    <cellStyle name="_Multiple_SYPs Follin Model_with seller 21" xfId="2427"/>
    <cellStyle name="_Multiple_SYPs Follin Model_with seller 22" xfId="2428"/>
    <cellStyle name="_Multiple_SYPs Follin Model_with seller 23" xfId="2429"/>
    <cellStyle name="_Multiple_SYPs Follin Model_with seller 3" xfId="2430"/>
    <cellStyle name="_Multiple_SYPs Follin Model_with seller 4" xfId="2431"/>
    <cellStyle name="_Multiple_SYPs Follin Model_with seller 5" xfId="2432"/>
    <cellStyle name="_Multiple_SYPs Follin Model_with seller 6" xfId="2433"/>
    <cellStyle name="_Multiple_SYPs Follin Model_with seller 7" xfId="2434"/>
    <cellStyle name="_Multiple_SYPs Follin Model_with seller 8" xfId="2435"/>
    <cellStyle name="_Multiple_SYPs Follin Model_with seller 9" xfId="2436"/>
    <cellStyle name="_MultipleSpace" xfId="99"/>
    <cellStyle name="_MultipleSpace_Book1" xfId="100"/>
    <cellStyle name="_MultipleSpace_Book1 10" xfId="2437"/>
    <cellStyle name="_MultipleSpace_Book1 11" xfId="2438"/>
    <cellStyle name="_MultipleSpace_Book1 12" xfId="2439"/>
    <cellStyle name="_MultipleSpace_Book1 13" xfId="2440"/>
    <cellStyle name="_MultipleSpace_Book1 14" xfId="2441"/>
    <cellStyle name="_MultipleSpace_Book1 15" xfId="2442"/>
    <cellStyle name="_MultipleSpace_Book1 16" xfId="2443"/>
    <cellStyle name="_MultipleSpace_Book1 17" xfId="2444"/>
    <cellStyle name="_MultipleSpace_Book1 18" xfId="2445"/>
    <cellStyle name="_MultipleSpace_Book1 19" xfId="2446"/>
    <cellStyle name="_MultipleSpace_Book1 2" xfId="2447"/>
    <cellStyle name="_MultipleSpace_Book1 20" xfId="2448"/>
    <cellStyle name="_MultipleSpace_Book1 21" xfId="2449"/>
    <cellStyle name="_MultipleSpace_Book1 22" xfId="2450"/>
    <cellStyle name="_MultipleSpace_Book1 23" xfId="2451"/>
    <cellStyle name="_MultipleSpace_Book1 3" xfId="2452"/>
    <cellStyle name="_MultipleSpace_Book1 4" xfId="2453"/>
    <cellStyle name="_MultipleSpace_Book1 5" xfId="2454"/>
    <cellStyle name="_MultipleSpace_Book1 6" xfId="2455"/>
    <cellStyle name="_MultipleSpace_Book1 7" xfId="2456"/>
    <cellStyle name="_MultipleSpace_Book1 8" xfId="2457"/>
    <cellStyle name="_MultipleSpace_Book1 9" xfId="2458"/>
    <cellStyle name="_MultipleSpace_Book2" xfId="101"/>
    <cellStyle name="_MultipleSpace_Book2 10" xfId="2459"/>
    <cellStyle name="_MultipleSpace_Book2 11" xfId="2460"/>
    <cellStyle name="_MultipleSpace_Book2 12" xfId="2461"/>
    <cellStyle name="_MultipleSpace_Book2 13" xfId="2462"/>
    <cellStyle name="_MultipleSpace_Book2 14" xfId="2463"/>
    <cellStyle name="_MultipleSpace_Book2 15" xfId="2464"/>
    <cellStyle name="_MultipleSpace_Book2 16" xfId="2465"/>
    <cellStyle name="_MultipleSpace_Book2 17" xfId="2466"/>
    <cellStyle name="_MultipleSpace_Book2 18" xfId="2467"/>
    <cellStyle name="_MultipleSpace_Book2 19" xfId="2468"/>
    <cellStyle name="_MultipleSpace_Book2 2" xfId="2469"/>
    <cellStyle name="_MultipleSpace_Book2 20" xfId="2470"/>
    <cellStyle name="_MultipleSpace_Book2 21" xfId="2471"/>
    <cellStyle name="_MultipleSpace_Book2 22" xfId="2472"/>
    <cellStyle name="_MultipleSpace_Book2 23" xfId="2473"/>
    <cellStyle name="_MultipleSpace_Book2 3" xfId="2474"/>
    <cellStyle name="_MultipleSpace_Book2 4" xfId="2475"/>
    <cellStyle name="_MultipleSpace_Book2 5" xfId="2476"/>
    <cellStyle name="_MultipleSpace_Book2 6" xfId="2477"/>
    <cellStyle name="_MultipleSpace_Book2 7" xfId="2478"/>
    <cellStyle name="_MultipleSpace_Book2 8" xfId="2479"/>
    <cellStyle name="_MultipleSpace_Book2 9" xfId="2480"/>
    <cellStyle name="_MultipleSpace_Brickyard Model" xfId="102"/>
    <cellStyle name="_MultipleSpace_Brickyard Model 10" xfId="2481"/>
    <cellStyle name="_MultipleSpace_Brickyard Model 11" xfId="2482"/>
    <cellStyle name="_MultipleSpace_Brickyard Model 12" xfId="2483"/>
    <cellStyle name="_MultipleSpace_Brickyard Model 13" xfId="2484"/>
    <cellStyle name="_MultipleSpace_Brickyard Model 14" xfId="2485"/>
    <cellStyle name="_MultipleSpace_Brickyard Model 15" xfId="2486"/>
    <cellStyle name="_MultipleSpace_Brickyard Model 16" xfId="2487"/>
    <cellStyle name="_MultipleSpace_Brickyard Model 17" xfId="2488"/>
    <cellStyle name="_MultipleSpace_Brickyard Model 18" xfId="2489"/>
    <cellStyle name="_MultipleSpace_Brickyard Model 19" xfId="2490"/>
    <cellStyle name="_MultipleSpace_Brickyard Model 2" xfId="2491"/>
    <cellStyle name="_MultipleSpace_Brickyard Model 20" xfId="2492"/>
    <cellStyle name="_MultipleSpace_Brickyard Model 21" xfId="2493"/>
    <cellStyle name="_MultipleSpace_Brickyard Model 22" xfId="2494"/>
    <cellStyle name="_MultipleSpace_Brickyard Model 23" xfId="2495"/>
    <cellStyle name="_MultipleSpace_Brickyard Model 3" xfId="2496"/>
    <cellStyle name="_MultipleSpace_Brickyard Model 4" xfId="2497"/>
    <cellStyle name="_MultipleSpace_Brickyard Model 5" xfId="2498"/>
    <cellStyle name="_MultipleSpace_Brickyard Model 6" xfId="2499"/>
    <cellStyle name="_MultipleSpace_Brickyard Model 7" xfId="2500"/>
    <cellStyle name="_MultipleSpace_Brickyard Model 8" xfId="2501"/>
    <cellStyle name="_MultipleSpace_Brickyard Model 9" xfId="2502"/>
    <cellStyle name="_MultipleSpace_Brickyard Model__SP_5_10" xfId="103"/>
    <cellStyle name="_MultipleSpace_Brickyard Model__SP_5_10 10" xfId="2503"/>
    <cellStyle name="_MultipleSpace_Brickyard Model__SP_5_10 11" xfId="2504"/>
    <cellStyle name="_MultipleSpace_Brickyard Model__SP_5_10 12" xfId="2505"/>
    <cellStyle name="_MultipleSpace_Brickyard Model__SP_5_10 13" xfId="2506"/>
    <cellStyle name="_MultipleSpace_Brickyard Model__SP_5_10 14" xfId="2507"/>
    <cellStyle name="_MultipleSpace_Brickyard Model__SP_5_10 15" xfId="2508"/>
    <cellStyle name="_MultipleSpace_Brickyard Model__SP_5_10 16" xfId="2509"/>
    <cellStyle name="_MultipleSpace_Brickyard Model__SP_5_10 17" xfId="2510"/>
    <cellStyle name="_MultipleSpace_Brickyard Model__SP_5_10 18" xfId="2511"/>
    <cellStyle name="_MultipleSpace_Brickyard Model__SP_5_10 19" xfId="2512"/>
    <cellStyle name="_MultipleSpace_Brickyard Model__SP_5_10 2" xfId="2513"/>
    <cellStyle name="_MultipleSpace_Brickyard Model__SP_5_10 20" xfId="2514"/>
    <cellStyle name="_MultipleSpace_Brickyard Model__SP_5_10 21" xfId="2515"/>
    <cellStyle name="_MultipleSpace_Brickyard Model__SP_5_10 22" xfId="2516"/>
    <cellStyle name="_MultipleSpace_Brickyard Model__SP_5_10 23" xfId="2517"/>
    <cellStyle name="_MultipleSpace_Brickyard Model__SP_5_10 3" xfId="2518"/>
    <cellStyle name="_MultipleSpace_Brickyard Model__SP_5_10 4" xfId="2519"/>
    <cellStyle name="_MultipleSpace_Brickyard Model__SP_5_10 5" xfId="2520"/>
    <cellStyle name="_MultipleSpace_Brickyard Model__SP_5_10 6" xfId="2521"/>
    <cellStyle name="_MultipleSpace_Brickyard Model__SP_5_10 7" xfId="2522"/>
    <cellStyle name="_MultipleSpace_Brickyard Model__SP_5_10 8" xfId="2523"/>
    <cellStyle name="_MultipleSpace_Brickyard Model__SP_5_10 9" xfId="2524"/>
    <cellStyle name="_MultipleSpace_Brickyard Reconciliation2_SP" xfId="104"/>
    <cellStyle name="_MultipleSpace_Brickyard Reconciliation2_SP 10" xfId="2525"/>
    <cellStyle name="_MultipleSpace_Brickyard Reconciliation2_SP 11" xfId="2526"/>
    <cellStyle name="_MultipleSpace_Brickyard Reconciliation2_SP 12" xfId="2527"/>
    <cellStyle name="_MultipleSpace_Brickyard Reconciliation2_SP 13" xfId="2528"/>
    <cellStyle name="_MultipleSpace_Brickyard Reconciliation2_SP 14" xfId="2529"/>
    <cellStyle name="_MultipleSpace_Brickyard Reconciliation2_SP 15" xfId="2530"/>
    <cellStyle name="_MultipleSpace_Brickyard Reconciliation2_SP 16" xfId="2531"/>
    <cellStyle name="_MultipleSpace_Brickyard Reconciliation2_SP 17" xfId="2532"/>
    <cellStyle name="_MultipleSpace_Brickyard Reconciliation2_SP 18" xfId="2533"/>
    <cellStyle name="_MultipleSpace_Brickyard Reconciliation2_SP 19" xfId="2534"/>
    <cellStyle name="_MultipleSpace_Brickyard Reconciliation2_SP 2" xfId="2535"/>
    <cellStyle name="_MultipleSpace_Brickyard Reconciliation2_SP 20" xfId="2536"/>
    <cellStyle name="_MultipleSpace_Brickyard Reconciliation2_SP 21" xfId="2537"/>
    <cellStyle name="_MultipleSpace_Brickyard Reconciliation2_SP 22" xfId="2538"/>
    <cellStyle name="_MultipleSpace_Brickyard Reconciliation2_SP 23" xfId="2539"/>
    <cellStyle name="_MultipleSpace_Brickyard Reconciliation2_SP 3" xfId="2540"/>
    <cellStyle name="_MultipleSpace_Brickyard Reconciliation2_SP 4" xfId="2541"/>
    <cellStyle name="_MultipleSpace_Brickyard Reconciliation2_SP 5" xfId="2542"/>
    <cellStyle name="_MultipleSpace_Brickyard Reconciliation2_SP 6" xfId="2543"/>
    <cellStyle name="_MultipleSpace_Brickyard Reconciliation2_SP 7" xfId="2544"/>
    <cellStyle name="_MultipleSpace_Brickyard Reconciliation2_SP 8" xfId="2545"/>
    <cellStyle name="_MultipleSpace_Brickyard Reconciliation2_SP 9" xfId="2546"/>
    <cellStyle name="_MultipleSpace_Dearborn_6_17_SP" xfId="105"/>
    <cellStyle name="_MultipleSpace_Dearborn_6_17_SP 10" xfId="2547"/>
    <cellStyle name="_MultipleSpace_Dearborn_6_17_SP 11" xfId="2548"/>
    <cellStyle name="_MultipleSpace_Dearborn_6_17_SP 12" xfId="2549"/>
    <cellStyle name="_MultipleSpace_Dearborn_6_17_SP 13" xfId="2550"/>
    <cellStyle name="_MultipleSpace_Dearborn_6_17_SP 14" xfId="2551"/>
    <cellStyle name="_MultipleSpace_Dearborn_6_17_SP 15" xfId="2552"/>
    <cellStyle name="_MultipleSpace_Dearborn_6_17_SP 16" xfId="2553"/>
    <cellStyle name="_MultipleSpace_Dearborn_6_17_SP 17" xfId="2554"/>
    <cellStyle name="_MultipleSpace_Dearborn_6_17_SP 18" xfId="2555"/>
    <cellStyle name="_MultipleSpace_Dearborn_6_17_SP 19" xfId="2556"/>
    <cellStyle name="_MultipleSpace_Dearborn_6_17_SP 2" xfId="2557"/>
    <cellStyle name="_MultipleSpace_Dearborn_6_17_SP 20" xfId="2558"/>
    <cellStyle name="_MultipleSpace_Dearborn_6_17_SP 21" xfId="2559"/>
    <cellStyle name="_MultipleSpace_Dearborn_6_17_SP 22" xfId="2560"/>
    <cellStyle name="_MultipleSpace_Dearborn_6_17_SP 23" xfId="2561"/>
    <cellStyle name="_MultipleSpace_Dearborn_6_17_SP 3" xfId="2562"/>
    <cellStyle name="_MultipleSpace_Dearborn_6_17_SP 4" xfId="2563"/>
    <cellStyle name="_MultipleSpace_Dearborn_6_17_SP 5" xfId="2564"/>
    <cellStyle name="_MultipleSpace_Dearborn_6_17_SP 6" xfId="2565"/>
    <cellStyle name="_MultipleSpace_Dearborn_6_17_SP 7" xfId="2566"/>
    <cellStyle name="_MultipleSpace_Dearborn_6_17_SP 8" xfId="2567"/>
    <cellStyle name="_MultipleSpace_Dearborn_6_17_SP 9" xfId="2568"/>
    <cellStyle name="_MultipleSpace_Model Monday 11-10" xfId="106"/>
    <cellStyle name="_MultipleSpace_Monthly promote" xfId="107"/>
    <cellStyle name="_MultipleSpace_Monthly promote 10" xfId="2569"/>
    <cellStyle name="_MultipleSpace_Monthly promote 11" xfId="2570"/>
    <cellStyle name="_MultipleSpace_Monthly promote 12" xfId="2571"/>
    <cellStyle name="_MultipleSpace_Monthly promote 13" xfId="2572"/>
    <cellStyle name="_MultipleSpace_Monthly promote 14" xfId="2573"/>
    <cellStyle name="_MultipleSpace_Monthly promote 15" xfId="2574"/>
    <cellStyle name="_MultipleSpace_Monthly promote 16" xfId="2575"/>
    <cellStyle name="_MultipleSpace_Monthly promote 17" xfId="2576"/>
    <cellStyle name="_MultipleSpace_Monthly promote 18" xfId="2577"/>
    <cellStyle name="_MultipleSpace_Monthly promote 19" xfId="2578"/>
    <cellStyle name="_MultipleSpace_Monthly promote 2" xfId="2579"/>
    <cellStyle name="_MultipleSpace_Monthly promote 20" xfId="2580"/>
    <cellStyle name="_MultipleSpace_Monthly promote 21" xfId="2581"/>
    <cellStyle name="_MultipleSpace_Monthly promote 22" xfId="2582"/>
    <cellStyle name="_MultipleSpace_Monthly promote 23" xfId="2583"/>
    <cellStyle name="_MultipleSpace_Monthly promote 3" xfId="2584"/>
    <cellStyle name="_MultipleSpace_Monthly promote 4" xfId="2585"/>
    <cellStyle name="_MultipleSpace_Monthly promote 5" xfId="2586"/>
    <cellStyle name="_MultipleSpace_Monthly promote 6" xfId="2587"/>
    <cellStyle name="_MultipleSpace_Monthly promote 7" xfId="2588"/>
    <cellStyle name="_MultipleSpace_Monthly promote 8" xfId="2589"/>
    <cellStyle name="_MultipleSpace_Monthly promote 9" xfId="2590"/>
    <cellStyle name="_MultipleSpace_Promote" xfId="108"/>
    <cellStyle name="_MultipleSpace_Promote 10" xfId="2591"/>
    <cellStyle name="_MultipleSpace_Promote 11" xfId="2592"/>
    <cellStyle name="_MultipleSpace_Promote 12" xfId="2593"/>
    <cellStyle name="_MultipleSpace_Promote 13" xfId="2594"/>
    <cellStyle name="_MultipleSpace_Promote 14" xfId="2595"/>
    <cellStyle name="_MultipleSpace_Promote 15" xfId="2596"/>
    <cellStyle name="_MultipleSpace_Promote 16" xfId="2597"/>
    <cellStyle name="_MultipleSpace_Promote 17" xfId="2598"/>
    <cellStyle name="_MultipleSpace_Promote 18" xfId="2599"/>
    <cellStyle name="_MultipleSpace_Promote 19" xfId="2600"/>
    <cellStyle name="_MultipleSpace_Promote 2" xfId="2601"/>
    <cellStyle name="_MultipleSpace_Promote 20" xfId="2602"/>
    <cellStyle name="_MultipleSpace_Promote 21" xfId="2603"/>
    <cellStyle name="_MultipleSpace_Promote 22" xfId="2604"/>
    <cellStyle name="_MultipleSpace_Promote 23" xfId="2605"/>
    <cellStyle name="_MultipleSpace_Promote 3" xfId="2606"/>
    <cellStyle name="_MultipleSpace_Promote 4" xfId="2607"/>
    <cellStyle name="_MultipleSpace_Promote 5" xfId="2608"/>
    <cellStyle name="_MultipleSpace_Promote 6" xfId="2609"/>
    <cellStyle name="_MultipleSpace_Promote 7" xfId="2610"/>
    <cellStyle name="_MultipleSpace_Promote 8" xfId="2611"/>
    <cellStyle name="_MultipleSpace_Promote 9" xfId="2612"/>
    <cellStyle name="_MultipleSpace_Returns" xfId="109"/>
    <cellStyle name="_MultipleSpace_Returns 10" xfId="2613"/>
    <cellStyle name="_MultipleSpace_Returns 11" xfId="2614"/>
    <cellStyle name="_MultipleSpace_Returns 12" xfId="2615"/>
    <cellStyle name="_MultipleSpace_Returns 13" xfId="2616"/>
    <cellStyle name="_MultipleSpace_Returns 14" xfId="2617"/>
    <cellStyle name="_MultipleSpace_Returns 15" xfId="2618"/>
    <cellStyle name="_MultipleSpace_Returns 16" xfId="2619"/>
    <cellStyle name="_MultipleSpace_Returns 17" xfId="2620"/>
    <cellStyle name="_MultipleSpace_Returns 18" xfId="2621"/>
    <cellStyle name="_MultipleSpace_Returns 19" xfId="2622"/>
    <cellStyle name="_MultipleSpace_Returns 2" xfId="2623"/>
    <cellStyle name="_MultipleSpace_Returns 20" xfId="2624"/>
    <cellStyle name="_MultipleSpace_Returns 21" xfId="2625"/>
    <cellStyle name="_MultipleSpace_Returns 22" xfId="2626"/>
    <cellStyle name="_MultipleSpace_Returns 23" xfId="2627"/>
    <cellStyle name="_MultipleSpace_Returns 3" xfId="2628"/>
    <cellStyle name="_MultipleSpace_Returns 4" xfId="2629"/>
    <cellStyle name="_MultipleSpace_Returns 5" xfId="2630"/>
    <cellStyle name="_MultipleSpace_Returns 6" xfId="2631"/>
    <cellStyle name="_MultipleSpace_Returns 7" xfId="2632"/>
    <cellStyle name="_MultipleSpace_Returns 8" xfId="2633"/>
    <cellStyle name="_MultipleSpace_Returns 9" xfId="2634"/>
    <cellStyle name="_MultipleSpace_Sample Retruns2" xfId="110"/>
    <cellStyle name="_MultipleSpace_Sample Retruns2 10" xfId="2635"/>
    <cellStyle name="_MultipleSpace_Sample Retruns2 11" xfId="2636"/>
    <cellStyle name="_MultipleSpace_Sample Retruns2 12" xfId="2637"/>
    <cellStyle name="_MultipleSpace_Sample Retruns2 13" xfId="2638"/>
    <cellStyle name="_MultipleSpace_Sample Retruns2 14" xfId="2639"/>
    <cellStyle name="_MultipleSpace_Sample Retruns2 15" xfId="2640"/>
    <cellStyle name="_MultipleSpace_Sample Retruns2 16" xfId="2641"/>
    <cellStyle name="_MultipleSpace_Sample Retruns2 17" xfId="2642"/>
    <cellStyle name="_MultipleSpace_Sample Retruns2 18" xfId="2643"/>
    <cellStyle name="_MultipleSpace_Sample Retruns2 19" xfId="2644"/>
    <cellStyle name="_MultipleSpace_Sample Retruns2 2" xfId="2645"/>
    <cellStyle name="_MultipleSpace_Sample Retruns2 20" xfId="2646"/>
    <cellStyle name="_MultipleSpace_Sample Retruns2 21" xfId="2647"/>
    <cellStyle name="_MultipleSpace_Sample Retruns2 22" xfId="2648"/>
    <cellStyle name="_MultipleSpace_Sample Retruns2 23" xfId="2649"/>
    <cellStyle name="_MultipleSpace_Sample Retruns2 3" xfId="2650"/>
    <cellStyle name="_MultipleSpace_Sample Retruns2 4" xfId="2651"/>
    <cellStyle name="_MultipleSpace_Sample Retruns2 5" xfId="2652"/>
    <cellStyle name="_MultipleSpace_Sample Retruns2 6" xfId="2653"/>
    <cellStyle name="_MultipleSpace_Sample Retruns2 7" xfId="2654"/>
    <cellStyle name="_MultipleSpace_Sample Retruns2 8" xfId="2655"/>
    <cellStyle name="_MultipleSpace_Sample Retruns2 9" xfId="2656"/>
    <cellStyle name="_MultipleSpace_SYPs Follin Model_with seller" xfId="111"/>
    <cellStyle name="_MultipleSpace_SYPs Follin Model_with seller 10" xfId="2657"/>
    <cellStyle name="_MultipleSpace_SYPs Follin Model_with seller 11" xfId="2658"/>
    <cellStyle name="_MultipleSpace_SYPs Follin Model_with seller 12" xfId="2659"/>
    <cellStyle name="_MultipleSpace_SYPs Follin Model_with seller 13" xfId="2660"/>
    <cellStyle name="_MultipleSpace_SYPs Follin Model_with seller 14" xfId="2661"/>
    <cellStyle name="_MultipleSpace_SYPs Follin Model_with seller 15" xfId="2662"/>
    <cellStyle name="_MultipleSpace_SYPs Follin Model_with seller 16" xfId="2663"/>
    <cellStyle name="_MultipleSpace_SYPs Follin Model_with seller 17" xfId="2664"/>
    <cellStyle name="_MultipleSpace_SYPs Follin Model_with seller 18" xfId="2665"/>
    <cellStyle name="_MultipleSpace_SYPs Follin Model_with seller 19" xfId="2666"/>
    <cellStyle name="_MultipleSpace_SYPs Follin Model_with seller 2" xfId="2667"/>
    <cellStyle name="_MultipleSpace_SYPs Follin Model_with seller 20" xfId="2668"/>
    <cellStyle name="_MultipleSpace_SYPs Follin Model_with seller 21" xfId="2669"/>
    <cellStyle name="_MultipleSpace_SYPs Follin Model_with seller 22" xfId="2670"/>
    <cellStyle name="_MultipleSpace_SYPs Follin Model_with seller 23" xfId="2671"/>
    <cellStyle name="_MultipleSpace_SYPs Follin Model_with seller 3" xfId="2672"/>
    <cellStyle name="_MultipleSpace_SYPs Follin Model_with seller 4" xfId="2673"/>
    <cellStyle name="_MultipleSpace_SYPs Follin Model_with seller 5" xfId="2674"/>
    <cellStyle name="_MultipleSpace_SYPs Follin Model_with seller 6" xfId="2675"/>
    <cellStyle name="_MultipleSpace_SYPs Follin Model_with seller 7" xfId="2676"/>
    <cellStyle name="_MultipleSpace_SYPs Follin Model_with seller 8" xfId="2677"/>
    <cellStyle name="_MultipleSpace_SYPs Follin Model_with seller 9" xfId="2678"/>
    <cellStyle name="_N3 Segments" xfId="596"/>
    <cellStyle name="_NSW INV MAR10 V1" xfId="112"/>
    <cellStyle name="_NSW INV MAR10 V1 - MPT ONLY" xfId="113"/>
    <cellStyle name="_OTB Assumptions &amp; Analysis 22022011" xfId="597"/>
    <cellStyle name="_Percent" xfId="114"/>
    <cellStyle name="_Percent_Model Monday 11-10" xfId="115"/>
    <cellStyle name="_Percent_Sample Retruns2" xfId="116"/>
    <cellStyle name="_Percent_Sample Retruns2 10" xfId="2679"/>
    <cellStyle name="_Percent_Sample Retruns2 11" xfId="2680"/>
    <cellStyle name="_Percent_Sample Retruns2 12" xfId="2681"/>
    <cellStyle name="_Percent_Sample Retruns2 13" xfId="2682"/>
    <cellStyle name="_Percent_Sample Retruns2 14" xfId="2683"/>
    <cellStyle name="_Percent_Sample Retruns2 15" xfId="2684"/>
    <cellStyle name="_Percent_Sample Retruns2 16" xfId="2685"/>
    <cellStyle name="_Percent_Sample Retruns2 17" xfId="2686"/>
    <cellStyle name="_Percent_Sample Retruns2 18" xfId="2687"/>
    <cellStyle name="_Percent_Sample Retruns2 19" xfId="2688"/>
    <cellStyle name="_Percent_Sample Retruns2 2" xfId="2689"/>
    <cellStyle name="_Percent_Sample Retruns2 20" xfId="2690"/>
    <cellStyle name="_Percent_Sample Retruns2 21" xfId="2691"/>
    <cellStyle name="_Percent_Sample Retruns2 22" xfId="2692"/>
    <cellStyle name="_Percent_Sample Retruns2 23" xfId="2693"/>
    <cellStyle name="_Percent_Sample Retruns2 3" xfId="2694"/>
    <cellStyle name="_Percent_Sample Retruns2 4" xfId="2695"/>
    <cellStyle name="_Percent_Sample Retruns2 5" xfId="2696"/>
    <cellStyle name="_Percent_Sample Retruns2 6" xfId="2697"/>
    <cellStyle name="_Percent_Sample Retruns2 7" xfId="2698"/>
    <cellStyle name="_Percent_Sample Retruns2 8" xfId="2699"/>
    <cellStyle name="_Percent_Sample Retruns2 9" xfId="2700"/>
    <cellStyle name="_PercentSpace" xfId="117"/>
    <cellStyle name="_PercentSpace_Model Monday 11-10" xfId="118"/>
    <cellStyle name="_PercentSpace_Sample Retruns2" xfId="119"/>
    <cellStyle name="_PercentSpace_Sample Retruns2 10" xfId="2701"/>
    <cellStyle name="_PercentSpace_Sample Retruns2 11" xfId="2702"/>
    <cellStyle name="_PercentSpace_Sample Retruns2 12" xfId="2703"/>
    <cellStyle name="_PercentSpace_Sample Retruns2 13" xfId="2704"/>
    <cellStyle name="_PercentSpace_Sample Retruns2 14" xfId="2705"/>
    <cellStyle name="_PercentSpace_Sample Retruns2 15" xfId="2706"/>
    <cellStyle name="_PercentSpace_Sample Retruns2 16" xfId="2707"/>
    <cellStyle name="_PercentSpace_Sample Retruns2 17" xfId="2708"/>
    <cellStyle name="_PercentSpace_Sample Retruns2 18" xfId="2709"/>
    <cellStyle name="_PercentSpace_Sample Retruns2 19" xfId="2710"/>
    <cellStyle name="_PercentSpace_Sample Retruns2 2" xfId="2711"/>
    <cellStyle name="_PercentSpace_Sample Retruns2 20" xfId="2712"/>
    <cellStyle name="_PercentSpace_Sample Retruns2 21" xfId="2713"/>
    <cellStyle name="_PercentSpace_Sample Retruns2 22" xfId="2714"/>
    <cellStyle name="_PercentSpace_Sample Retruns2 23" xfId="2715"/>
    <cellStyle name="_PercentSpace_Sample Retruns2 3" xfId="2716"/>
    <cellStyle name="_PercentSpace_Sample Retruns2 4" xfId="2717"/>
    <cellStyle name="_PercentSpace_Sample Retruns2 5" xfId="2718"/>
    <cellStyle name="_PercentSpace_Sample Retruns2 6" xfId="2719"/>
    <cellStyle name="_PercentSpace_Sample Retruns2 7" xfId="2720"/>
    <cellStyle name="_PercentSpace_Sample Retruns2 8" xfId="2721"/>
    <cellStyle name="_PercentSpace_Sample Retruns2 9" xfId="2722"/>
    <cellStyle name="_Property Cost Workings_Senario Table" xfId="598"/>
    <cellStyle name="_PWC WOT Model 18th April 2010" xfId="599"/>
    <cellStyle name="_Raw Cougar Cashflows" xfId="600"/>
    <cellStyle name="_Raw Cougar Data" xfId="601"/>
    <cellStyle name="_Reconciliation Equity Accounted Investmt 1209" xfId="602"/>
    <cellStyle name="_S&amp;P" xfId="603"/>
    <cellStyle name="_Sheet1" xfId="120"/>
    <cellStyle name="_'Simplified 2010 Budget Interest Expense Final v2 + Red" xfId="604"/>
    <cellStyle name="_'Simplified 2010 Budget Interest Expense Final v2 + Red (BF &amp; RD)" xfId="605"/>
    <cellStyle name="_SubHeading" xfId="121"/>
    <cellStyle name="_SubHeading_prestemp" xfId="122"/>
    <cellStyle name="_SubHeading_prestemp 10" xfId="2723"/>
    <cellStyle name="_SubHeading_prestemp 11" xfId="2724"/>
    <cellStyle name="_SubHeading_prestemp 12" xfId="2725"/>
    <cellStyle name="_SubHeading_prestemp 13" xfId="2726"/>
    <cellStyle name="_SubHeading_prestemp 14" xfId="2727"/>
    <cellStyle name="_SubHeading_prestemp 15" xfId="2728"/>
    <cellStyle name="_SubHeading_prestemp 16" xfId="2729"/>
    <cellStyle name="_SubHeading_prestemp 17" xfId="2730"/>
    <cellStyle name="_SubHeading_prestemp 18" xfId="2731"/>
    <cellStyle name="_SubHeading_prestemp 19" xfId="2732"/>
    <cellStyle name="_SubHeading_prestemp 2" xfId="2733"/>
    <cellStyle name="_SubHeading_prestemp 20" xfId="2734"/>
    <cellStyle name="_SubHeading_prestemp 21" xfId="2735"/>
    <cellStyle name="_SubHeading_prestemp 22" xfId="2736"/>
    <cellStyle name="_SubHeading_prestemp 23" xfId="2737"/>
    <cellStyle name="_SubHeading_prestemp 3" xfId="2738"/>
    <cellStyle name="_SubHeading_prestemp 4" xfId="2739"/>
    <cellStyle name="_SubHeading_prestemp 5" xfId="2740"/>
    <cellStyle name="_SubHeading_prestemp 6" xfId="2741"/>
    <cellStyle name="_SubHeading_prestemp 7" xfId="2742"/>
    <cellStyle name="_SubHeading_prestemp 8" xfId="2743"/>
    <cellStyle name="_SubHeading_prestemp 9" xfId="2744"/>
    <cellStyle name="_Table" xfId="123"/>
    <cellStyle name="_Table 2" xfId="2745"/>
    <cellStyle name="_Table 3" xfId="2746"/>
    <cellStyle name="_Table 4" xfId="2747"/>
    <cellStyle name="_TableHead" xfId="124"/>
    <cellStyle name="_TableHead 2" xfId="2748"/>
    <cellStyle name="_TableHead 3" xfId="2749"/>
    <cellStyle name="_TableHead 4" xfId="2750"/>
    <cellStyle name="_TableHead 5" xfId="2751"/>
    <cellStyle name="_TableHead 6" xfId="2752"/>
    <cellStyle name="_TableHead 7" xfId="2753"/>
    <cellStyle name="_TableRowHead" xfId="125"/>
    <cellStyle name="_TableSuperHead" xfId="126"/>
    <cellStyle name="_Trust Model BS" xfId="606"/>
    <cellStyle name="_Trust Model MREIT Actuals to 10-09" xfId="127"/>
    <cellStyle name="_Trust Model MREIT Actuals to 10-09 10" xfId="2754"/>
    <cellStyle name="_Trust Model MREIT Actuals to 10-09 11" xfId="2755"/>
    <cellStyle name="_Trust Model MREIT Actuals to 10-09 12" xfId="2756"/>
    <cellStyle name="_Trust Model MREIT Actuals to 10-09 13" xfId="2757"/>
    <cellStyle name="_Trust Model MREIT Actuals to 10-09 14" xfId="2758"/>
    <cellStyle name="_Trust Model MREIT Actuals to 10-09 15" xfId="2759"/>
    <cellStyle name="_Trust Model MREIT Actuals to 10-09 16" xfId="2760"/>
    <cellStyle name="_Trust Model MREIT Actuals to 10-09 17" xfId="2761"/>
    <cellStyle name="_Trust Model MREIT Actuals to 10-09 18" xfId="2762"/>
    <cellStyle name="_Trust Model MREIT Actuals to 10-09 19" xfId="2763"/>
    <cellStyle name="_Trust Model MREIT Actuals to 10-09 2" xfId="2764"/>
    <cellStyle name="_Trust Model MREIT Actuals to 10-09 20" xfId="2765"/>
    <cellStyle name="_Trust Model MREIT Actuals to 10-09 21" xfId="2766"/>
    <cellStyle name="_Trust Model MREIT Actuals to 10-09 22" xfId="2767"/>
    <cellStyle name="_Trust Model MREIT Actuals to 10-09 23" xfId="2768"/>
    <cellStyle name="_Trust Model MREIT Actuals to 10-09 3" xfId="2769"/>
    <cellStyle name="_Trust Model MREIT Actuals to 10-09 4" xfId="2770"/>
    <cellStyle name="_Trust Model MREIT Actuals to 10-09 5" xfId="2771"/>
    <cellStyle name="_Trust Model MREIT Actuals to 10-09 6" xfId="2772"/>
    <cellStyle name="_Trust Model MREIT Actuals to 10-09 7" xfId="2773"/>
    <cellStyle name="_Trust Model MREIT Actuals to 10-09 8" xfId="2774"/>
    <cellStyle name="_Trust Model MREIT Actuals to 10-09 9" xfId="2775"/>
    <cellStyle name="_Tucker Box Unit Cost Base as at 30 June 09" xfId="128"/>
    <cellStyle name="_Working MPT FS schedules for 2010 BPA 270710" xfId="129"/>
    <cellStyle name="_Working MPT FS schedules for 2010 BPA 270710 10" xfId="2776"/>
    <cellStyle name="_Working MPT FS schedules for 2010 BPA 270710 11" xfId="2777"/>
    <cellStyle name="_Working MPT FS schedules for 2010 BPA 270710 12" xfId="2778"/>
    <cellStyle name="_Working MPT FS schedules for 2010 BPA 270710 13" xfId="2779"/>
    <cellStyle name="_Working MPT FS schedules for 2010 BPA 270710 14" xfId="2780"/>
    <cellStyle name="_Working MPT FS schedules for 2010 BPA 270710 15" xfId="2781"/>
    <cellStyle name="_Working MPT FS schedules for 2010 BPA 270710 16" xfId="2782"/>
    <cellStyle name="_Working MPT FS schedules for 2010 BPA 270710 17" xfId="2783"/>
    <cellStyle name="_Working MPT FS schedules for 2010 BPA 270710 18" xfId="2784"/>
    <cellStyle name="_Working MPT FS schedules for 2010 BPA 270710 19" xfId="2785"/>
    <cellStyle name="_Working MPT FS schedules for 2010 BPA 270710 2" xfId="2786"/>
    <cellStyle name="_Working MPT FS schedules for 2010 BPA 270710 20" xfId="2787"/>
    <cellStyle name="_Working MPT FS schedules for 2010 BPA 270710 21" xfId="2788"/>
    <cellStyle name="_Working MPT FS schedules for 2010 BPA 270710 22" xfId="2789"/>
    <cellStyle name="_Working MPT FS schedules for 2010 BPA 270710 23" xfId="2790"/>
    <cellStyle name="_Working MPT FS schedules for 2010 BPA 270710 3" xfId="2791"/>
    <cellStyle name="_Working MPT FS schedules for 2010 BPA 270710 4" xfId="2792"/>
    <cellStyle name="_Working MPT FS schedules for 2010 BPA 270710 5" xfId="2793"/>
    <cellStyle name="_Working MPT FS schedules for 2010 BPA 270710 6" xfId="2794"/>
    <cellStyle name="_Working MPT FS schedules for 2010 BPA 270710 7" xfId="2795"/>
    <cellStyle name="_Working MPT FS schedules for 2010 BPA 270710 8" xfId="2796"/>
    <cellStyle name="_Working MPT FS schedules for 2010 BPA 270710 9" xfId="2797"/>
    <cellStyle name="¢" xfId="608"/>
    <cellStyle name="¢_680 Bank" xfId="609"/>
    <cellStyle name="¢_780 HYF " xfId="610"/>
    <cellStyle name="¢_AIFI 1 T 10.2005" xfId="611"/>
    <cellStyle name="¢_AIFI PL 10.2005" xfId="612"/>
    <cellStyle name="¢_AIFI PL 3_2005" xfId="613"/>
    <cellStyle name="¢_AIFI PL 4.2006" xfId="614"/>
    <cellStyle name="¢_AIFI PL 5.2006" xfId="615"/>
    <cellStyle name="¢_AIFI PL 5_2005" xfId="616"/>
    <cellStyle name="¢_AIFI PL 6.2006" xfId="617"/>
    <cellStyle name="¢_AIFI PL 7.2006" xfId="618"/>
    <cellStyle name="¢_AIFIPL 10.2005" xfId="619"/>
    <cellStyle name="¢_AIFL 07_2004" xfId="620"/>
    <cellStyle name="¢_AIFL 09_2003" xfId="621"/>
    <cellStyle name="¢_AIFL 2.2006" xfId="622"/>
    <cellStyle name="¢_AIFT 04_2005" xfId="623"/>
    <cellStyle name="¢_AIFT 10_2004" xfId="624"/>
    <cellStyle name="¢_AIFT 11_2004" xfId="625"/>
    <cellStyle name="¢_AIFT 12_2004" xfId="626"/>
    <cellStyle name="¢_Book2" xfId="627"/>
    <cellStyle name="¢_Custody control file _Current" xfId="628"/>
    <cellStyle name="¢_Distribution summary - HYF" xfId="629"/>
    <cellStyle name="¢_HDFIH1PL 03_2007" xfId="630"/>
    <cellStyle name="¢_HDFIH1PL 30_6_2005" xfId="631"/>
    <cellStyle name="¢_HDFIH1PL 5_2005" xfId="632"/>
    <cellStyle name="¢_HDFIH2PL 12_06 stataccs" xfId="633"/>
    <cellStyle name="¢_HDUF FIT 30_6_2005" xfId="634"/>
    <cellStyle name="¢_HDUF FT 10_2007" xfId="635"/>
    <cellStyle name="¢_HDUF FT 2_2007" xfId="636"/>
    <cellStyle name="¢_HDUF FT 31_5_2005" xfId="637"/>
    <cellStyle name="¢_HDUF FT 31_7_2005" xfId="638"/>
    <cellStyle name="¢_HFIL 06_2004.xls" xfId="639"/>
    <cellStyle name="¢_HFT No.1 9.2005 - v2" xfId="640"/>
    <cellStyle name="¢_HFTNo.1 6-2005" xfId="641"/>
    <cellStyle name="¢_HHITF1 6-2005" xfId="642"/>
    <cellStyle name="¢_HHITF1 7-2004" xfId="643"/>
    <cellStyle name="¢_HHYF 02_2007" xfId="644"/>
    <cellStyle name="¢_HIT 4_2005" xfId="645"/>
    <cellStyle name="¢_HPEF 1A 5_2005" xfId="646"/>
    <cellStyle name="¢_HPEF 2A 01_2007" xfId="647"/>
    <cellStyle name="¢_HPEF 2A 11_2006" xfId="648"/>
    <cellStyle name="¢_HYF 05_2005" xfId="649"/>
    <cellStyle name="¢_HYF 07_2007 (File 1 of 2)" xfId="650"/>
    <cellStyle name="¢_HYF 10_2006 (File 1 of 2)" xfId="651"/>
    <cellStyle name="¢_HYF 10_2007 (File 2 of 2)" xfId="652"/>
    <cellStyle name="¢_HYF 11_2007 (File 1 of 2)" xfId="653"/>
    <cellStyle name="¢_HYF 2_2005" xfId="654"/>
    <cellStyle name="¢_HYF 3_2005" xfId="655"/>
    <cellStyle name="¢_HYF 4_2005" xfId="656"/>
    <cellStyle name="¢_HYF 5_2006 (File 2 of 2)" xfId="657"/>
    <cellStyle name="¢_HYF 6_2005 (File 1 of 2)" xfId="658"/>
    <cellStyle name="¢_HYF 8_2005 (File 2 of 2)" xfId="659"/>
    <cellStyle name="¢_HYF 8_2006 (File 1 of 2)" xfId="660"/>
    <cellStyle name="¢_HYF 9_2005 (File 2 of 2)" xfId="661"/>
    <cellStyle name="¢_IIC 8_2003" xfId="662"/>
    <cellStyle name="¢_Monthly Accounts Program" xfId="663"/>
    <cellStyle name="¢_POGUT 06_2004" xfId="664"/>
    <cellStyle name="¢_POPHPL 04_2003.xls" xfId="665"/>
    <cellStyle name="¢_POPHPL 2_2005" xfId="666"/>
    <cellStyle name="¢_POPHPL 5_2002.xls" xfId="667"/>
    <cellStyle name="¢_POPHPL 9_2004" xfId="668"/>
    <cellStyle name="¢_Proforma Distribution Statements" xfId="669"/>
    <cellStyle name="¢_QDCF2 04_2004" xfId="670"/>
    <cellStyle name="¢_Sheet1" xfId="671"/>
    <cellStyle name="¢_TAPS Trust 28_2_2005" xfId="672"/>
    <cellStyle name="¢_Tax Balance sheet 06 HDFIH1PL" xfId="673"/>
    <cellStyle name="¢_Tax Balance sheet 06 HDFIH2PL" xfId="674"/>
    <cellStyle name="¢_TAX Balance Sheet_TDCF_06 2007" xfId="675"/>
    <cellStyle name="¢_UOA 4_2005" xfId="676"/>
    <cellStyle name="¢_UTA 3_2005" xfId="677"/>
    <cellStyle name="¢_UTA 5_2004" xfId="678"/>
    <cellStyle name="¢_UTA 5_2005" xfId="679"/>
    <cellStyle name="¢_UTA 6_2005" xfId="680"/>
    <cellStyle name="¢_UTA 6_2006" xfId="681"/>
    <cellStyle name="¢_UTAIH1PL 2_2005" xfId="682"/>
    <cellStyle name="¢_UTAIH1PL 2_2006" xfId="683"/>
    <cellStyle name="¢_UTAIH1PL 3_2005" xfId="684"/>
    <cellStyle name="¢_UTAIH1PL 5_2005" xfId="685"/>
    <cellStyle name="¢_UTAIH1PL 6_2006" xfId="686"/>
    <cellStyle name="¢_UTAIH2PL 5_2005" xfId="687"/>
    <cellStyle name="¢_UTAIHT2 5_2005" xfId="688"/>
    <cellStyle name="¢_UTAIHT2 6_2005" xfId="689"/>
    <cellStyle name="£ BP" xfId="130"/>
    <cellStyle name="¥ JY" xfId="131"/>
    <cellStyle name="=C:\WINNT35\SYSTEM32\COMMAND.COM" xfId="607"/>
    <cellStyle name="•W€_•‰Â" xfId="690"/>
    <cellStyle name="W_Â" xfId="480"/>
    <cellStyle name="0" xfId="132"/>
    <cellStyle name="0 10" xfId="2798"/>
    <cellStyle name="0 11" xfId="2799"/>
    <cellStyle name="0 12" xfId="2800"/>
    <cellStyle name="0 13" xfId="2801"/>
    <cellStyle name="0 14" xfId="2802"/>
    <cellStyle name="0 15" xfId="2803"/>
    <cellStyle name="0 16" xfId="2804"/>
    <cellStyle name="0 17" xfId="2805"/>
    <cellStyle name="0 18" xfId="2806"/>
    <cellStyle name="0 19" xfId="2807"/>
    <cellStyle name="0 2" xfId="2808"/>
    <cellStyle name="0 20" xfId="2809"/>
    <cellStyle name="0 21" xfId="2810"/>
    <cellStyle name="0 22" xfId="2811"/>
    <cellStyle name="0 23" xfId="2812"/>
    <cellStyle name="0 3" xfId="2813"/>
    <cellStyle name="0 4" xfId="2814"/>
    <cellStyle name="0 5" xfId="2815"/>
    <cellStyle name="0 6" xfId="2816"/>
    <cellStyle name="0 7" xfId="2817"/>
    <cellStyle name="0 8" xfId="2818"/>
    <cellStyle name="0 9" xfId="2819"/>
    <cellStyle name="0.0%" xfId="691"/>
    <cellStyle name="000" xfId="133"/>
    <cellStyle name="0000" xfId="692"/>
    <cellStyle name="0x" xfId="693"/>
    <cellStyle name="20% - Accent1 2" xfId="2820"/>
    <cellStyle name="20% - Accent1 3" xfId="2821"/>
    <cellStyle name="20% - Accent2 2" xfId="2822"/>
    <cellStyle name="20% - Accent2 3" xfId="2823"/>
    <cellStyle name="20% - Accent3 2" xfId="2824"/>
    <cellStyle name="20% - Accent3 3" xfId="2825"/>
    <cellStyle name="20% - Accent4 2" xfId="2826"/>
    <cellStyle name="20% - Accent4 3" xfId="2827"/>
    <cellStyle name="20% - Accent5 2" xfId="2828"/>
    <cellStyle name="20% - Accent5 3" xfId="2829"/>
    <cellStyle name="20% - Accent6 2" xfId="2830"/>
    <cellStyle name="20% - Accent6 3" xfId="2831"/>
    <cellStyle name="40% - Accent1 2" xfId="2832"/>
    <cellStyle name="40% - Accent1 3" xfId="2833"/>
    <cellStyle name="40% - Accent2 2" xfId="2834"/>
    <cellStyle name="40% - Accent2 3" xfId="2835"/>
    <cellStyle name="40% - Accent3 2" xfId="2836"/>
    <cellStyle name="40% - Accent3 3" xfId="2837"/>
    <cellStyle name="40% - Accent4 2" xfId="2838"/>
    <cellStyle name="40% - Accent4 3" xfId="2839"/>
    <cellStyle name="40% - Accent5 2" xfId="2840"/>
    <cellStyle name="40% - Accent5 3" xfId="2841"/>
    <cellStyle name="40% - Accent6 2" xfId="2842"/>
    <cellStyle name="40% - Accent6 3" xfId="2843"/>
    <cellStyle name="60% - Accent1 2" xfId="2844"/>
    <cellStyle name="60% - Accent1 3" xfId="2845"/>
    <cellStyle name="60% - Accent2 2" xfId="2846"/>
    <cellStyle name="60% - Accent2 3" xfId="2847"/>
    <cellStyle name="60% - Accent3 2" xfId="2848"/>
    <cellStyle name="60% - Accent3 3" xfId="2849"/>
    <cellStyle name="60% - Accent4 2" xfId="2850"/>
    <cellStyle name="60% - Accent4 3" xfId="2851"/>
    <cellStyle name="60% - Accent5 2" xfId="2852"/>
    <cellStyle name="60% - Accent5 3" xfId="2853"/>
    <cellStyle name="60% - Accent6 2" xfId="2854"/>
    <cellStyle name="60% - Accent6 3" xfId="2855"/>
    <cellStyle name="Accent1 2" xfId="2856"/>
    <cellStyle name="Accent1 3" xfId="2857"/>
    <cellStyle name="Accent2 2" xfId="2858"/>
    <cellStyle name="Accent2 3" xfId="2859"/>
    <cellStyle name="Accent3 2" xfId="2860"/>
    <cellStyle name="Accent3 3" xfId="2861"/>
    <cellStyle name="Accent4 2" xfId="2862"/>
    <cellStyle name="Accent4 3" xfId="2863"/>
    <cellStyle name="Accent5 2" xfId="2864"/>
    <cellStyle name="Accent5 3" xfId="2865"/>
    <cellStyle name="Accent6 2" xfId="2866"/>
    <cellStyle name="Accent6 3" xfId="2867"/>
    <cellStyle name="AFE" xfId="134"/>
    <cellStyle name="Arial 10" xfId="135"/>
    <cellStyle name="Arial 12" xfId="136"/>
    <cellStyle name="Assumption" xfId="694"/>
    <cellStyle name="Assumption number" xfId="137"/>
    <cellStyle name="Assumptions Heading" xfId="695"/>
    <cellStyle name="AUD" xfId="138"/>
    <cellStyle name="Bad 2" xfId="2868"/>
    <cellStyle name="Bad 3" xfId="2869"/>
    <cellStyle name="BLACK" xfId="139"/>
    <cellStyle name="Black Days" xfId="140"/>
    <cellStyle name="Black Decimal" xfId="141"/>
    <cellStyle name="Black Dollar" xfId="142"/>
    <cellStyle name="Black EPS" xfId="143"/>
    <cellStyle name="Black Percent" xfId="144"/>
    <cellStyle name="Black Percent2" xfId="145"/>
    <cellStyle name="Black Times" xfId="146"/>
    <cellStyle name="Black Times Two Deci" xfId="147"/>
    <cellStyle name="Black Times Two Deci2" xfId="148"/>
    <cellStyle name="Black Times Two Deci2 2" xfId="2870"/>
    <cellStyle name="Black Times Two Deci2 3" xfId="2871"/>
    <cellStyle name="Black Times Two Deci2 4" xfId="2872"/>
    <cellStyle name="Black Times Two Deci2 5" xfId="2873"/>
    <cellStyle name="Black Times Two Deci2 6" xfId="2874"/>
    <cellStyle name="Black Times_INPUT" xfId="149"/>
    <cellStyle name="Black Times2" xfId="150"/>
    <cellStyle name="BLACK_Comps v6" xfId="151"/>
    <cellStyle name="blue" xfId="152"/>
    <cellStyle name="Blue 2" xfId="2875"/>
    <cellStyle name="blue 2 2" xfId="2876"/>
    <cellStyle name="Blue 2 2 2" xfId="2877"/>
    <cellStyle name="blue 2 2 2 2" xfId="2878"/>
    <cellStyle name="blue 2 2 2 3" xfId="2879"/>
    <cellStyle name="blue 2 2 3" xfId="2880"/>
    <cellStyle name="Blue 2 2 4" xfId="2881"/>
    <cellStyle name="blue 2 3" xfId="2882"/>
    <cellStyle name="blue 2 4" xfId="2883"/>
    <cellStyle name="blue 2 5" xfId="2884"/>
    <cellStyle name="blue 2 6" xfId="2885"/>
    <cellStyle name="blue 2 7" xfId="2886"/>
    <cellStyle name="Blue 2 7 2" xfId="2887"/>
    <cellStyle name="Blue 2 7 3" xfId="2888"/>
    <cellStyle name="blue 2 8" xfId="2889"/>
    <cellStyle name="Blue 3" xfId="2890"/>
    <cellStyle name="blue 3 2" xfId="2891"/>
    <cellStyle name="Blue 3 2 2" xfId="2892"/>
    <cellStyle name="Blue 3 2 3" xfId="2893"/>
    <cellStyle name="Blue 3 3" xfId="2894"/>
    <cellStyle name="blue 3 4" xfId="2895"/>
    <cellStyle name="Blue 4" xfId="2896"/>
    <cellStyle name="Blue 5" xfId="2897"/>
    <cellStyle name="Blue 6" xfId="2898"/>
    <cellStyle name="Blue 7" xfId="2899"/>
    <cellStyle name="blue 7 2" xfId="2900"/>
    <cellStyle name="blue 7 3" xfId="2901"/>
    <cellStyle name="Blue 8" xfId="2902"/>
    <cellStyle name="blue 8 2" xfId="2903"/>
    <cellStyle name="blue 9" xfId="2904"/>
    <cellStyle name="Blue Decimal" xfId="153"/>
    <cellStyle name="Blue Dollar" xfId="154"/>
    <cellStyle name="Blue EPS" xfId="155"/>
    <cellStyle name="Blue Text" xfId="156"/>
    <cellStyle name="Blue Zero Deci" xfId="157"/>
    <cellStyle name="blue$00" xfId="158"/>
    <cellStyle name="Blue_Acquisition of WOT Update 08.09.10" xfId="696"/>
    <cellStyle name="BM Input" xfId="697"/>
    <cellStyle name="BM Input Modeller" xfId="698"/>
    <cellStyle name="BM Input_Adjustments" xfId="699"/>
    <cellStyle name="BM Label" xfId="700"/>
    <cellStyle name="Body_$Dollars" xfId="159"/>
    <cellStyle name="bold" xfId="701"/>
    <cellStyle name="Bold/Border" xfId="160"/>
    <cellStyle name="BoldItalicNoUnderline" xfId="161"/>
    <cellStyle name="BoldSDoubUnderlineBack" xfId="162"/>
    <cellStyle name="BoldSingUnderline" xfId="163"/>
    <cellStyle name="Border" xfId="164"/>
    <cellStyle name="Border Heavy" xfId="165"/>
    <cellStyle name="Border Heavy 10" xfId="2905"/>
    <cellStyle name="Border Heavy 10 2" xfId="2906"/>
    <cellStyle name="Border Heavy 10 2 2" xfId="2907"/>
    <cellStyle name="Border Heavy 10 2 3" xfId="2908"/>
    <cellStyle name="Border Heavy 10 3" xfId="2909"/>
    <cellStyle name="Border Heavy 10 3 2" xfId="2910"/>
    <cellStyle name="Border Heavy 10 3 3" xfId="2911"/>
    <cellStyle name="Border Heavy 10 4" xfId="2912"/>
    <cellStyle name="Border Heavy 10 4 2" xfId="2913"/>
    <cellStyle name="Border Heavy 10 4 3" xfId="2914"/>
    <cellStyle name="Border Heavy 10 5" xfId="2915"/>
    <cellStyle name="Border Heavy 10 5 2" xfId="2916"/>
    <cellStyle name="Border Heavy 10 5 3" xfId="2917"/>
    <cellStyle name="Border Heavy 10 6" xfId="2918"/>
    <cellStyle name="Border Heavy 10 6 2" xfId="2919"/>
    <cellStyle name="Border Heavy 10 6 3" xfId="2920"/>
    <cellStyle name="Border Heavy 10 7" xfId="2921"/>
    <cellStyle name="Border Heavy 11" xfId="2922"/>
    <cellStyle name="Border Heavy 11 2" xfId="2923"/>
    <cellStyle name="Border Heavy 11 2 2" xfId="2924"/>
    <cellStyle name="Border Heavy 11 2 3" xfId="2925"/>
    <cellStyle name="Border Heavy 11 3" xfId="2926"/>
    <cellStyle name="Border Heavy 11 3 2" xfId="2927"/>
    <cellStyle name="Border Heavy 11 3 3" xfId="2928"/>
    <cellStyle name="Border Heavy 11 4" xfId="2929"/>
    <cellStyle name="Border Heavy 11 4 2" xfId="2930"/>
    <cellStyle name="Border Heavy 11 4 3" xfId="2931"/>
    <cellStyle name="Border Heavy 11 5" xfId="2932"/>
    <cellStyle name="Border Heavy 11 5 2" xfId="2933"/>
    <cellStyle name="Border Heavy 11 5 3" xfId="2934"/>
    <cellStyle name="Border Heavy 11 6" xfId="2935"/>
    <cellStyle name="Border Heavy 11 6 2" xfId="2936"/>
    <cellStyle name="Border Heavy 11 6 3" xfId="2937"/>
    <cellStyle name="Border Heavy 11 7" xfId="2938"/>
    <cellStyle name="Border Heavy 12" xfId="2939"/>
    <cellStyle name="Border Heavy 12 2" xfId="2940"/>
    <cellStyle name="Border Heavy 12 2 2" xfId="2941"/>
    <cellStyle name="Border Heavy 12 2 3" xfId="2942"/>
    <cellStyle name="Border Heavy 12 3" xfId="2943"/>
    <cellStyle name="Border Heavy 12 3 2" xfId="2944"/>
    <cellStyle name="Border Heavy 12 3 3" xfId="2945"/>
    <cellStyle name="Border Heavy 12 4" xfId="2946"/>
    <cellStyle name="Border Heavy 12 4 2" xfId="2947"/>
    <cellStyle name="Border Heavy 12 4 3" xfId="2948"/>
    <cellStyle name="Border Heavy 12 5" xfId="2949"/>
    <cellStyle name="Border Heavy 12 5 2" xfId="2950"/>
    <cellStyle name="Border Heavy 12 5 3" xfId="2951"/>
    <cellStyle name="Border Heavy 12 6" xfId="2952"/>
    <cellStyle name="Border Heavy 12 6 2" xfId="2953"/>
    <cellStyle name="Border Heavy 12 6 3" xfId="2954"/>
    <cellStyle name="Border Heavy 12 7" xfId="2955"/>
    <cellStyle name="Border Heavy 13" xfId="2956"/>
    <cellStyle name="Border Heavy 13 2" xfId="2957"/>
    <cellStyle name="Border Heavy 13 2 2" xfId="2958"/>
    <cellStyle name="Border Heavy 13 2 3" xfId="2959"/>
    <cellStyle name="Border Heavy 13 3" xfId="2960"/>
    <cellStyle name="Border Heavy 13 3 2" xfId="2961"/>
    <cellStyle name="Border Heavy 13 3 3" xfId="2962"/>
    <cellStyle name="Border Heavy 13 4" xfId="2963"/>
    <cellStyle name="Border Heavy 13 4 2" xfId="2964"/>
    <cellStyle name="Border Heavy 13 4 3" xfId="2965"/>
    <cellStyle name="Border Heavy 13 5" xfId="2966"/>
    <cellStyle name="Border Heavy 13 5 2" xfId="2967"/>
    <cellStyle name="Border Heavy 13 5 3" xfId="2968"/>
    <cellStyle name="Border Heavy 13 6" xfId="2969"/>
    <cellStyle name="Border Heavy 13 6 2" xfId="2970"/>
    <cellStyle name="Border Heavy 13 6 3" xfId="2971"/>
    <cellStyle name="Border Heavy 13 7" xfId="2972"/>
    <cellStyle name="Border Heavy 14" xfId="2973"/>
    <cellStyle name="Border Heavy 14 2" xfId="2974"/>
    <cellStyle name="Border Heavy 14 2 2" xfId="2975"/>
    <cellStyle name="Border Heavy 14 2 3" xfId="2976"/>
    <cellStyle name="Border Heavy 14 3" xfId="2977"/>
    <cellStyle name="Border Heavy 14 3 2" xfId="2978"/>
    <cellStyle name="Border Heavy 14 3 3" xfId="2979"/>
    <cellStyle name="Border Heavy 14 4" xfId="2980"/>
    <cellStyle name="Border Heavy 14 4 2" xfId="2981"/>
    <cellStyle name="Border Heavy 14 4 3" xfId="2982"/>
    <cellStyle name="Border Heavy 14 5" xfId="2983"/>
    <cellStyle name="Border Heavy 14 5 2" xfId="2984"/>
    <cellStyle name="Border Heavy 14 5 3" xfId="2985"/>
    <cellStyle name="Border Heavy 14 6" xfId="2986"/>
    <cellStyle name="Border Heavy 14 6 2" xfId="2987"/>
    <cellStyle name="Border Heavy 14 6 3" xfId="2988"/>
    <cellStyle name="Border Heavy 14 7" xfId="2989"/>
    <cellStyle name="Border Heavy 15" xfId="2990"/>
    <cellStyle name="Border Heavy 15 2" xfId="2991"/>
    <cellStyle name="Border Heavy 15 2 2" xfId="2992"/>
    <cellStyle name="Border Heavy 15 2 3" xfId="2993"/>
    <cellStyle name="Border Heavy 15 3" xfId="2994"/>
    <cellStyle name="Border Heavy 15 3 2" xfId="2995"/>
    <cellStyle name="Border Heavy 15 3 3" xfId="2996"/>
    <cellStyle name="Border Heavy 15 4" xfId="2997"/>
    <cellStyle name="Border Heavy 15 4 2" xfId="2998"/>
    <cellStyle name="Border Heavy 15 4 3" xfId="2999"/>
    <cellStyle name="Border Heavy 15 5" xfId="3000"/>
    <cellStyle name="Border Heavy 15 5 2" xfId="3001"/>
    <cellStyle name="Border Heavy 15 5 3" xfId="3002"/>
    <cellStyle name="Border Heavy 15 6" xfId="3003"/>
    <cellStyle name="Border Heavy 15 6 2" xfId="3004"/>
    <cellStyle name="Border Heavy 15 6 3" xfId="3005"/>
    <cellStyle name="Border Heavy 15 7" xfId="3006"/>
    <cellStyle name="Border Heavy 16" xfId="3007"/>
    <cellStyle name="Border Heavy 16 2" xfId="3008"/>
    <cellStyle name="Border Heavy 16 2 2" xfId="3009"/>
    <cellStyle name="Border Heavy 16 2 3" xfId="3010"/>
    <cellStyle name="Border Heavy 16 3" xfId="3011"/>
    <cellStyle name="Border Heavy 16 3 2" xfId="3012"/>
    <cellStyle name="Border Heavy 16 3 3" xfId="3013"/>
    <cellStyle name="Border Heavy 16 4" xfId="3014"/>
    <cellStyle name="Border Heavy 16 4 2" xfId="3015"/>
    <cellStyle name="Border Heavy 16 4 3" xfId="3016"/>
    <cellStyle name="Border Heavy 16 5" xfId="3017"/>
    <cellStyle name="Border Heavy 16 5 2" xfId="3018"/>
    <cellStyle name="Border Heavy 16 5 3" xfId="3019"/>
    <cellStyle name="Border Heavy 16 6" xfId="3020"/>
    <cellStyle name="Border Heavy 16 6 2" xfId="3021"/>
    <cellStyle name="Border Heavy 16 6 3" xfId="3022"/>
    <cellStyle name="Border Heavy 16 7" xfId="3023"/>
    <cellStyle name="Border Heavy 17" xfId="3024"/>
    <cellStyle name="Border Heavy 17 2" xfId="3025"/>
    <cellStyle name="Border Heavy 17 2 2" xfId="3026"/>
    <cellStyle name="Border Heavy 17 2 3" xfId="3027"/>
    <cellStyle name="Border Heavy 17 3" xfId="3028"/>
    <cellStyle name="Border Heavy 17 3 2" xfId="3029"/>
    <cellStyle name="Border Heavy 17 3 3" xfId="3030"/>
    <cellStyle name="Border Heavy 17 4" xfId="3031"/>
    <cellStyle name="Border Heavy 17 4 2" xfId="3032"/>
    <cellStyle name="Border Heavy 17 4 3" xfId="3033"/>
    <cellStyle name="Border Heavy 17 5" xfId="3034"/>
    <cellStyle name="Border Heavy 17 5 2" xfId="3035"/>
    <cellStyle name="Border Heavy 17 5 3" xfId="3036"/>
    <cellStyle name="Border Heavy 17 6" xfId="3037"/>
    <cellStyle name="Border Heavy 17 6 2" xfId="3038"/>
    <cellStyle name="Border Heavy 17 6 3" xfId="3039"/>
    <cellStyle name="Border Heavy 17 7" xfId="3040"/>
    <cellStyle name="Border Heavy 18" xfId="3041"/>
    <cellStyle name="Border Heavy 18 2" xfId="3042"/>
    <cellStyle name="Border Heavy 18 2 2" xfId="3043"/>
    <cellStyle name="Border Heavy 18 2 3" xfId="3044"/>
    <cellStyle name="Border Heavy 18 3" xfId="3045"/>
    <cellStyle name="Border Heavy 18 3 2" xfId="3046"/>
    <cellStyle name="Border Heavy 18 3 3" xfId="3047"/>
    <cellStyle name="Border Heavy 18 4" xfId="3048"/>
    <cellStyle name="Border Heavy 18 4 2" xfId="3049"/>
    <cellStyle name="Border Heavy 18 4 3" xfId="3050"/>
    <cellStyle name="Border Heavy 18 5" xfId="3051"/>
    <cellStyle name="Border Heavy 18 5 2" xfId="3052"/>
    <cellStyle name="Border Heavy 18 5 3" xfId="3053"/>
    <cellStyle name="Border Heavy 18 6" xfId="3054"/>
    <cellStyle name="Border Heavy 18 6 2" xfId="3055"/>
    <cellStyle name="Border Heavy 18 6 3" xfId="3056"/>
    <cellStyle name="Border Heavy 18 7" xfId="3057"/>
    <cellStyle name="Border Heavy 19" xfId="3058"/>
    <cellStyle name="Border Heavy 19 2" xfId="3059"/>
    <cellStyle name="Border Heavy 19 2 2" xfId="3060"/>
    <cellStyle name="Border Heavy 19 2 3" xfId="3061"/>
    <cellStyle name="Border Heavy 19 3" xfId="3062"/>
    <cellStyle name="Border Heavy 19 3 2" xfId="3063"/>
    <cellStyle name="Border Heavy 19 3 3" xfId="3064"/>
    <cellStyle name="Border Heavy 19 4" xfId="3065"/>
    <cellStyle name="Border Heavy 19 4 2" xfId="3066"/>
    <cellStyle name="Border Heavy 19 4 3" xfId="3067"/>
    <cellStyle name="Border Heavy 19 5" xfId="3068"/>
    <cellStyle name="Border Heavy 19 5 2" xfId="3069"/>
    <cellStyle name="Border Heavy 19 5 3" xfId="3070"/>
    <cellStyle name="Border Heavy 19 6" xfId="3071"/>
    <cellStyle name="Border Heavy 19 6 2" xfId="3072"/>
    <cellStyle name="Border Heavy 19 6 3" xfId="3073"/>
    <cellStyle name="Border Heavy 19 7" xfId="3074"/>
    <cellStyle name="Border Heavy 2" xfId="3075"/>
    <cellStyle name="Border Heavy 2 10" xfId="3076"/>
    <cellStyle name="Border Heavy 2 11" xfId="3077"/>
    <cellStyle name="Border Heavy 2 12" xfId="3078"/>
    <cellStyle name="Border Heavy 2 2" xfId="3079"/>
    <cellStyle name="Border Heavy 2 2 2" xfId="3080"/>
    <cellStyle name="Border Heavy 2 2 3" xfId="3081"/>
    <cellStyle name="Border Heavy 2 3" xfId="3082"/>
    <cellStyle name="Border Heavy 2 3 2" xfId="3083"/>
    <cellStyle name="Border Heavy 2 3 3" xfId="3084"/>
    <cellStyle name="Border Heavy 2 4" xfId="3085"/>
    <cellStyle name="Border Heavy 2 4 2" xfId="3086"/>
    <cellStyle name="Border Heavy 2 4 3" xfId="3087"/>
    <cellStyle name="Border Heavy 2 5" xfId="3088"/>
    <cellStyle name="Border Heavy 2 5 2" xfId="3089"/>
    <cellStyle name="Border Heavy 2 5 3" xfId="3090"/>
    <cellStyle name="Border Heavy 2 6" xfId="3091"/>
    <cellStyle name="Border Heavy 2 6 2" xfId="3092"/>
    <cellStyle name="Border Heavy 2 6 3" xfId="3093"/>
    <cellStyle name="Border Heavy 2 7" xfId="3094"/>
    <cellStyle name="Border Heavy 2 8" xfId="3095"/>
    <cellStyle name="Border Heavy 2 9" xfId="3096"/>
    <cellStyle name="Border Heavy 20" xfId="3097"/>
    <cellStyle name="Border Heavy 20 2" xfId="3098"/>
    <cellStyle name="Border Heavy 20 2 2" xfId="3099"/>
    <cellStyle name="Border Heavy 20 2 3" xfId="3100"/>
    <cellStyle name="Border Heavy 20 3" xfId="3101"/>
    <cellStyle name="Border Heavy 20 3 2" xfId="3102"/>
    <cellStyle name="Border Heavy 20 3 3" xfId="3103"/>
    <cellStyle name="Border Heavy 20 4" xfId="3104"/>
    <cellStyle name="Border Heavy 20 4 2" xfId="3105"/>
    <cellStyle name="Border Heavy 20 4 3" xfId="3106"/>
    <cellStyle name="Border Heavy 20 5" xfId="3107"/>
    <cellStyle name="Border Heavy 20 5 2" xfId="3108"/>
    <cellStyle name="Border Heavy 20 5 3" xfId="3109"/>
    <cellStyle name="Border Heavy 20 6" xfId="3110"/>
    <cellStyle name="Border Heavy 20 6 2" xfId="3111"/>
    <cellStyle name="Border Heavy 20 6 3" xfId="3112"/>
    <cellStyle name="Border Heavy 20 7" xfId="3113"/>
    <cellStyle name="Border Heavy 21" xfId="3114"/>
    <cellStyle name="Border Heavy 21 2" xfId="3115"/>
    <cellStyle name="Border Heavy 21 2 2" xfId="3116"/>
    <cellStyle name="Border Heavy 21 2 3" xfId="3117"/>
    <cellStyle name="Border Heavy 21 3" xfId="3118"/>
    <cellStyle name="Border Heavy 21 3 2" xfId="3119"/>
    <cellStyle name="Border Heavy 21 3 3" xfId="3120"/>
    <cellStyle name="Border Heavy 21 4" xfId="3121"/>
    <cellStyle name="Border Heavy 21 4 2" xfId="3122"/>
    <cellStyle name="Border Heavy 21 4 3" xfId="3123"/>
    <cellStyle name="Border Heavy 21 5" xfId="3124"/>
    <cellStyle name="Border Heavy 21 5 2" xfId="3125"/>
    <cellStyle name="Border Heavy 21 5 3" xfId="3126"/>
    <cellStyle name="Border Heavy 21 6" xfId="3127"/>
    <cellStyle name="Border Heavy 21 6 2" xfId="3128"/>
    <cellStyle name="Border Heavy 21 6 3" xfId="3129"/>
    <cellStyle name="Border Heavy 21 7" xfId="3130"/>
    <cellStyle name="Border Heavy 22" xfId="3131"/>
    <cellStyle name="Border Heavy 22 2" xfId="3132"/>
    <cellStyle name="Border Heavy 22 2 2" xfId="3133"/>
    <cellStyle name="Border Heavy 22 2 3" xfId="3134"/>
    <cellStyle name="Border Heavy 22 3" xfId="3135"/>
    <cellStyle name="Border Heavy 22 3 2" xfId="3136"/>
    <cellStyle name="Border Heavy 22 3 3" xfId="3137"/>
    <cellStyle name="Border Heavy 22 4" xfId="3138"/>
    <cellStyle name="Border Heavy 22 4 2" xfId="3139"/>
    <cellStyle name="Border Heavy 22 4 3" xfId="3140"/>
    <cellStyle name="Border Heavy 22 5" xfId="3141"/>
    <cellStyle name="Border Heavy 22 5 2" xfId="3142"/>
    <cellStyle name="Border Heavy 22 5 3" xfId="3143"/>
    <cellStyle name="Border Heavy 22 6" xfId="3144"/>
    <cellStyle name="Border Heavy 22 6 2" xfId="3145"/>
    <cellStyle name="Border Heavy 22 6 3" xfId="3146"/>
    <cellStyle name="Border Heavy 22 7" xfId="3147"/>
    <cellStyle name="Border Heavy 23" xfId="3148"/>
    <cellStyle name="Border Heavy 23 2" xfId="3149"/>
    <cellStyle name="Border Heavy 23 2 2" xfId="3150"/>
    <cellStyle name="Border Heavy 23 2 3" xfId="3151"/>
    <cellStyle name="Border Heavy 23 3" xfId="3152"/>
    <cellStyle name="Border Heavy 23 3 2" xfId="3153"/>
    <cellStyle name="Border Heavy 23 3 3" xfId="3154"/>
    <cellStyle name="Border Heavy 23 4" xfId="3155"/>
    <cellStyle name="Border Heavy 23 4 2" xfId="3156"/>
    <cellStyle name="Border Heavy 23 4 3" xfId="3157"/>
    <cellStyle name="Border Heavy 23 5" xfId="3158"/>
    <cellStyle name="Border Heavy 23 5 2" xfId="3159"/>
    <cellStyle name="Border Heavy 23 5 3" xfId="3160"/>
    <cellStyle name="Border Heavy 23 6" xfId="3161"/>
    <cellStyle name="Border Heavy 23 6 2" xfId="3162"/>
    <cellStyle name="Border Heavy 23 6 3" xfId="3163"/>
    <cellStyle name="Border Heavy 23 7" xfId="3164"/>
    <cellStyle name="Border Heavy 24" xfId="3165"/>
    <cellStyle name="Border Heavy 25" xfId="3166"/>
    <cellStyle name="Border Heavy 26" xfId="3167"/>
    <cellStyle name="Border Heavy 26 2" xfId="3168"/>
    <cellStyle name="Border Heavy 27" xfId="3169"/>
    <cellStyle name="Border Heavy 28" xfId="3170"/>
    <cellStyle name="Border Heavy 29" xfId="3171"/>
    <cellStyle name="Border Heavy 3" xfId="3172"/>
    <cellStyle name="Border Heavy 3 10" xfId="3173"/>
    <cellStyle name="Border Heavy 3 11" xfId="3174"/>
    <cellStyle name="Border Heavy 3 12" xfId="3175"/>
    <cellStyle name="Border Heavy 3 2" xfId="3176"/>
    <cellStyle name="Border Heavy 3 2 2" xfId="3177"/>
    <cellStyle name="Border Heavy 3 2 3" xfId="3178"/>
    <cellStyle name="Border Heavy 3 3" xfId="3179"/>
    <cellStyle name="Border Heavy 3 3 2" xfId="3180"/>
    <cellStyle name="Border Heavy 3 3 3" xfId="3181"/>
    <cellStyle name="Border Heavy 3 4" xfId="3182"/>
    <cellStyle name="Border Heavy 3 4 2" xfId="3183"/>
    <cellStyle name="Border Heavy 3 4 3" xfId="3184"/>
    <cellStyle name="Border Heavy 3 5" xfId="3185"/>
    <cellStyle name="Border Heavy 3 5 2" xfId="3186"/>
    <cellStyle name="Border Heavy 3 5 3" xfId="3187"/>
    <cellStyle name="Border Heavy 3 6" xfId="3188"/>
    <cellStyle name="Border Heavy 3 6 2" xfId="3189"/>
    <cellStyle name="Border Heavy 3 6 3" xfId="3190"/>
    <cellStyle name="Border Heavy 3 7" xfId="3191"/>
    <cellStyle name="Border Heavy 3 8" xfId="3192"/>
    <cellStyle name="Border Heavy 3 9" xfId="3193"/>
    <cellStyle name="Border Heavy 30" xfId="3194"/>
    <cellStyle name="Border Heavy 31" xfId="3195"/>
    <cellStyle name="Border Heavy 32" xfId="3196"/>
    <cellStyle name="Border Heavy 4" xfId="3197"/>
    <cellStyle name="Border Heavy 4 2" xfId="3198"/>
    <cellStyle name="Border Heavy 4 2 2" xfId="3199"/>
    <cellStyle name="Border Heavy 4 2 3" xfId="3200"/>
    <cellStyle name="Border Heavy 4 3" xfId="3201"/>
    <cellStyle name="Border Heavy 4 3 2" xfId="3202"/>
    <cellStyle name="Border Heavy 4 3 3" xfId="3203"/>
    <cellStyle name="Border Heavy 4 4" xfId="3204"/>
    <cellStyle name="Border Heavy 4 4 2" xfId="3205"/>
    <cellStyle name="Border Heavy 4 4 3" xfId="3206"/>
    <cellStyle name="Border Heavy 4 5" xfId="3207"/>
    <cellStyle name="Border Heavy 4 5 2" xfId="3208"/>
    <cellStyle name="Border Heavy 4 5 3" xfId="3209"/>
    <cellStyle name="Border Heavy 4 6" xfId="3210"/>
    <cellStyle name="Border Heavy 4 6 2" xfId="3211"/>
    <cellStyle name="Border Heavy 4 6 3" xfId="3212"/>
    <cellStyle name="Border Heavy 4 7" xfId="3213"/>
    <cellStyle name="Border Heavy 4 8" xfId="3214"/>
    <cellStyle name="Border Heavy 5" xfId="3215"/>
    <cellStyle name="Border Heavy 5 2" xfId="3216"/>
    <cellStyle name="Border Heavy 5 2 2" xfId="3217"/>
    <cellStyle name="Border Heavy 5 2 3" xfId="3218"/>
    <cellStyle name="Border Heavy 5 3" xfId="3219"/>
    <cellStyle name="Border Heavy 5 3 2" xfId="3220"/>
    <cellStyle name="Border Heavy 5 3 3" xfId="3221"/>
    <cellStyle name="Border Heavy 5 4" xfId="3222"/>
    <cellStyle name="Border Heavy 5 4 2" xfId="3223"/>
    <cellStyle name="Border Heavy 5 4 3" xfId="3224"/>
    <cellStyle name="Border Heavy 5 5" xfId="3225"/>
    <cellStyle name="Border Heavy 5 5 2" xfId="3226"/>
    <cellStyle name="Border Heavy 5 5 3" xfId="3227"/>
    <cellStyle name="Border Heavy 5 6" xfId="3228"/>
    <cellStyle name="Border Heavy 5 6 2" xfId="3229"/>
    <cellStyle name="Border Heavy 5 6 3" xfId="3230"/>
    <cellStyle name="Border Heavy 5 7" xfId="3231"/>
    <cellStyle name="Border Heavy 6" xfId="3232"/>
    <cellStyle name="Border Heavy 6 2" xfId="3233"/>
    <cellStyle name="Border Heavy 6 2 2" xfId="3234"/>
    <cellStyle name="Border Heavy 6 2 3" xfId="3235"/>
    <cellStyle name="Border Heavy 6 3" xfId="3236"/>
    <cellStyle name="Border Heavy 6 3 2" xfId="3237"/>
    <cellStyle name="Border Heavy 6 3 3" xfId="3238"/>
    <cellStyle name="Border Heavy 6 4" xfId="3239"/>
    <cellStyle name="Border Heavy 6 4 2" xfId="3240"/>
    <cellStyle name="Border Heavy 6 4 3" xfId="3241"/>
    <cellStyle name="Border Heavy 6 5" xfId="3242"/>
    <cellStyle name="Border Heavy 6 5 2" xfId="3243"/>
    <cellStyle name="Border Heavy 6 5 3" xfId="3244"/>
    <cellStyle name="Border Heavy 6 6" xfId="3245"/>
    <cellStyle name="Border Heavy 6 6 2" xfId="3246"/>
    <cellStyle name="Border Heavy 6 6 3" xfId="3247"/>
    <cellStyle name="Border Heavy 6 7" xfId="3248"/>
    <cellStyle name="Border Heavy 7" xfId="3249"/>
    <cellStyle name="Border Heavy 7 2" xfId="3250"/>
    <cellStyle name="Border Heavy 7 2 2" xfId="3251"/>
    <cellStyle name="Border Heavy 7 2 3" xfId="3252"/>
    <cellStyle name="Border Heavy 7 3" xfId="3253"/>
    <cellStyle name="Border Heavy 7 3 2" xfId="3254"/>
    <cellStyle name="Border Heavy 7 3 3" xfId="3255"/>
    <cellStyle name="Border Heavy 7 4" xfId="3256"/>
    <cellStyle name="Border Heavy 7 4 2" xfId="3257"/>
    <cellStyle name="Border Heavy 7 4 3" xfId="3258"/>
    <cellStyle name="Border Heavy 7 5" xfId="3259"/>
    <cellStyle name="Border Heavy 7 5 2" xfId="3260"/>
    <cellStyle name="Border Heavy 7 5 3" xfId="3261"/>
    <cellStyle name="Border Heavy 7 6" xfId="3262"/>
    <cellStyle name="Border Heavy 7 6 2" xfId="3263"/>
    <cellStyle name="Border Heavy 7 6 3" xfId="3264"/>
    <cellStyle name="Border Heavy 7 7" xfId="3265"/>
    <cellStyle name="Border Heavy 8" xfId="3266"/>
    <cellStyle name="Border Heavy 8 2" xfId="3267"/>
    <cellStyle name="Border Heavy 8 2 2" xfId="3268"/>
    <cellStyle name="Border Heavy 8 2 3" xfId="3269"/>
    <cellStyle name="Border Heavy 8 3" xfId="3270"/>
    <cellStyle name="Border Heavy 8 3 2" xfId="3271"/>
    <cellStyle name="Border Heavy 8 3 3" xfId="3272"/>
    <cellStyle name="Border Heavy 8 4" xfId="3273"/>
    <cellStyle name="Border Heavy 8 4 2" xfId="3274"/>
    <cellStyle name="Border Heavy 8 4 3" xfId="3275"/>
    <cellStyle name="Border Heavy 8 5" xfId="3276"/>
    <cellStyle name="Border Heavy 8 5 2" xfId="3277"/>
    <cellStyle name="Border Heavy 8 5 3" xfId="3278"/>
    <cellStyle name="Border Heavy 8 6" xfId="3279"/>
    <cellStyle name="Border Heavy 8 6 2" xfId="3280"/>
    <cellStyle name="Border Heavy 8 6 3" xfId="3281"/>
    <cellStyle name="Border Heavy 8 7" xfId="3282"/>
    <cellStyle name="Border Heavy 9" xfId="3283"/>
    <cellStyle name="Border Heavy 9 2" xfId="3284"/>
    <cellStyle name="Border Heavy 9 2 2" xfId="3285"/>
    <cellStyle name="Border Heavy 9 2 3" xfId="3286"/>
    <cellStyle name="Border Heavy 9 3" xfId="3287"/>
    <cellStyle name="Border Heavy 9 3 2" xfId="3288"/>
    <cellStyle name="Border Heavy 9 3 3" xfId="3289"/>
    <cellStyle name="Border Heavy 9 4" xfId="3290"/>
    <cellStyle name="Border Heavy 9 4 2" xfId="3291"/>
    <cellStyle name="Border Heavy 9 4 3" xfId="3292"/>
    <cellStyle name="Border Heavy 9 5" xfId="3293"/>
    <cellStyle name="Border Heavy 9 5 2" xfId="3294"/>
    <cellStyle name="Border Heavy 9 5 3" xfId="3295"/>
    <cellStyle name="Border Heavy 9 6" xfId="3296"/>
    <cellStyle name="Border Heavy 9 6 2" xfId="3297"/>
    <cellStyle name="Border Heavy 9 6 3" xfId="3298"/>
    <cellStyle name="Border Heavy 9 7" xfId="3299"/>
    <cellStyle name="Border Thin" xfId="702"/>
    <cellStyle name="border_excel backup v20 (2)" xfId="166"/>
    <cellStyle name="Bottom Border Line" xfId="167"/>
    <cellStyle name="bottomHeavy" xfId="168"/>
    <cellStyle name="bottomHeavy-w-left" xfId="169"/>
    <cellStyle name="brad" xfId="170"/>
    <cellStyle name="Brand Align Left Text" xfId="703"/>
    <cellStyle name="Brand Default" xfId="171"/>
    <cellStyle name="Brand Default 10" xfId="3300"/>
    <cellStyle name="Brand Default 11" xfId="3301"/>
    <cellStyle name="Brand Default 12" xfId="3302"/>
    <cellStyle name="Brand Default 13" xfId="3303"/>
    <cellStyle name="Brand Default 14" xfId="3304"/>
    <cellStyle name="Brand Default 15" xfId="3305"/>
    <cellStyle name="Brand Default 16" xfId="3306"/>
    <cellStyle name="Brand Default 17" xfId="3307"/>
    <cellStyle name="Brand Default 18" xfId="3308"/>
    <cellStyle name="Brand Default 19" xfId="3309"/>
    <cellStyle name="Brand Default 2" xfId="3310"/>
    <cellStyle name="Brand Default 20" xfId="3311"/>
    <cellStyle name="Brand Default 21" xfId="3312"/>
    <cellStyle name="Brand Default 22" xfId="3313"/>
    <cellStyle name="Brand Default 23" xfId="3314"/>
    <cellStyle name="Brand Default 3" xfId="3315"/>
    <cellStyle name="Brand Default 4" xfId="3316"/>
    <cellStyle name="Brand Default 5" xfId="3317"/>
    <cellStyle name="Brand Default 6" xfId="3318"/>
    <cellStyle name="Brand Default 7" xfId="3319"/>
    <cellStyle name="Brand Default 8" xfId="3320"/>
    <cellStyle name="Brand Default 9" xfId="3321"/>
    <cellStyle name="Brand Percent" xfId="704"/>
    <cellStyle name="Brand Source" xfId="705"/>
    <cellStyle name="Brand Subtitle with Underline" xfId="706"/>
    <cellStyle name="Brand Subtitle with Underline 2" xfId="3322"/>
    <cellStyle name="Brand Subtitle with Underline 3" xfId="3323"/>
    <cellStyle name="Brand Subtitle with Underline 4" xfId="3324"/>
    <cellStyle name="Brand Subtitle with Underline 5" xfId="3325"/>
    <cellStyle name="Brand Subtitle with Underline 6" xfId="3326"/>
    <cellStyle name="Brand Subtitle with Underline 7" xfId="3327"/>
    <cellStyle name="Brand Subtitle without Underline" xfId="707"/>
    <cellStyle name="Brand Title" xfId="708"/>
    <cellStyle name="British Pound" xfId="172"/>
    <cellStyle name="BudgComp" xfId="173"/>
    <cellStyle name="Bullet" xfId="174"/>
    <cellStyle name="C" xfId="175"/>
    <cellStyle name="Calc Currency (0)" xfId="176"/>
    <cellStyle name="Calculation 2" xfId="3328"/>
    <cellStyle name="Calculation 3" xfId="3329"/>
    <cellStyle name="Callum" xfId="709"/>
    <cellStyle name="caps 0.00" xfId="177"/>
    <cellStyle name="capsdate" xfId="178"/>
    <cellStyle name="Case" xfId="179"/>
    <cellStyle name="Cash Flow Statement" xfId="180"/>
    <cellStyle name="Cash Flow Statement 10" xfId="3330"/>
    <cellStyle name="Cash Flow Statement 11" xfId="3331"/>
    <cellStyle name="Cash Flow Statement 12" xfId="3332"/>
    <cellStyle name="Cash Flow Statement 13" xfId="3333"/>
    <cellStyle name="Cash Flow Statement 14" xfId="3334"/>
    <cellStyle name="Cash Flow Statement 15" xfId="3335"/>
    <cellStyle name="Cash Flow Statement 16" xfId="3336"/>
    <cellStyle name="Cash Flow Statement 17" xfId="3337"/>
    <cellStyle name="Cash Flow Statement 18" xfId="3338"/>
    <cellStyle name="Cash Flow Statement 19" xfId="3339"/>
    <cellStyle name="Cash Flow Statement 2" xfId="3340"/>
    <cellStyle name="Cash Flow Statement 20" xfId="3341"/>
    <cellStyle name="Cash Flow Statement 21" xfId="3342"/>
    <cellStyle name="Cash Flow Statement 22" xfId="3343"/>
    <cellStyle name="Cash Flow Statement 23" xfId="3344"/>
    <cellStyle name="Cash Flow Statement 3" xfId="3345"/>
    <cellStyle name="Cash Flow Statement 4" xfId="3346"/>
    <cellStyle name="Cash Flow Statement 5" xfId="3347"/>
    <cellStyle name="Cash Flow Statement 6" xfId="3348"/>
    <cellStyle name="Cash Flow Statement 7" xfId="3349"/>
    <cellStyle name="Cash Flow Statement 8" xfId="3350"/>
    <cellStyle name="Cash Flow Statement 9" xfId="3351"/>
    <cellStyle name="Check" xfId="710"/>
    <cellStyle name="Check Cell 2" xfId="3352"/>
    <cellStyle name="Check Cell 3" xfId="3353"/>
    <cellStyle name="Co. Names" xfId="181"/>
    <cellStyle name="Co. Names - Bold" xfId="182"/>
    <cellStyle name="Co. Names_Blend" xfId="183"/>
    <cellStyle name="CoGs%" xfId="184"/>
    <cellStyle name="Comma" xfId="5250" builtinId="3"/>
    <cellStyle name="Comma [0.0]" xfId="185"/>
    <cellStyle name="Comma 0" xfId="186"/>
    <cellStyle name="Comma 0*" xfId="187"/>
    <cellStyle name="Comma 0* 10" xfId="3354"/>
    <cellStyle name="Comma 0* 11" xfId="3355"/>
    <cellStyle name="Comma 0* 12" xfId="3356"/>
    <cellStyle name="Comma 0* 13" xfId="3357"/>
    <cellStyle name="Comma 0* 14" xfId="3358"/>
    <cellStyle name="Comma 0* 15" xfId="3359"/>
    <cellStyle name="Comma 0* 16" xfId="3360"/>
    <cellStyle name="Comma 0* 17" xfId="3361"/>
    <cellStyle name="Comma 0* 18" xfId="3362"/>
    <cellStyle name="Comma 0* 19" xfId="3363"/>
    <cellStyle name="Comma 0* 2" xfId="3364"/>
    <cellStyle name="Comma 0* 20" xfId="3365"/>
    <cellStyle name="Comma 0* 21" xfId="3366"/>
    <cellStyle name="Comma 0* 22" xfId="3367"/>
    <cellStyle name="Comma 0* 23" xfId="3368"/>
    <cellStyle name="Comma 0* 3" xfId="3369"/>
    <cellStyle name="Comma 0* 4" xfId="3370"/>
    <cellStyle name="Comma 0* 5" xfId="3371"/>
    <cellStyle name="Comma 0* 6" xfId="3372"/>
    <cellStyle name="Comma 0* 7" xfId="3373"/>
    <cellStyle name="Comma 0* 8" xfId="3374"/>
    <cellStyle name="Comma 0* 9" xfId="3375"/>
    <cellStyle name="Comma 0_Adjustments" xfId="711"/>
    <cellStyle name="Comma 2" xfId="3"/>
    <cellStyle name="Comma 2 2" xfId="3376"/>
    <cellStyle name="Comma 2 3" xfId="3377"/>
    <cellStyle name="Comma 2 4" xfId="3378"/>
    <cellStyle name="Comma 2 5" xfId="3379"/>
    <cellStyle name="Comma 2 6" xfId="5247"/>
    <cellStyle name="Comma 2*" xfId="188"/>
    <cellStyle name="Comma 2_Adjustments" xfId="712"/>
    <cellStyle name="Comma 3" xfId="189"/>
    <cellStyle name="Comma 3 10" xfId="3380"/>
    <cellStyle name="Comma 3 11" xfId="3381"/>
    <cellStyle name="Comma 3 12" xfId="3382"/>
    <cellStyle name="Comma 3 13" xfId="3383"/>
    <cellStyle name="Comma 3 14" xfId="3384"/>
    <cellStyle name="Comma 3 2" xfId="3385"/>
    <cellStyle name="Comma 3 2 10" xfId="3386"/>
    <cellStyle name="Comma 3 2 11" xfId="3387"/>
    <cellStyle name="Comma 3 2 12" xfId="3388"/>
    <cellStyle name="Comma 3 2 13" xfId="3389"/>
    <cellStyle name="Comma 3 2 2" xfId="3390"/>
    <cellStyle name="Comma 3 2 2 2" xfId="3391"/>
    <cellStyle name="Comma 3 2 2 2 2" xfId="3392"/>
    <cellStyle name="Comma 3 2 2 2 3" xfId="3393"/>
    <cellStyle name="Comma 3 2 2 3" xfId="3394"/>
    <cellStyle name="Comma 3 2 2 4" xfId="3395"/>
    <cellStyle name="Comma 3 2 3" xfId="3396"/>
    <cellStyle name="Comma 3 2 4" xfId="3397"/>
    <cellStyle name="Comma 3 2 5" xfId="3398"/>
    <cellStyle name="Comma 3 2 6" xfId="3399"/>
    <cellStyle name="Comma 3 2 7" xfId="3400"/>
    <cellStyle name="Comma 3 2 7 2" xfId="3401"/>
    <cellStyle name="Comma 3 2 7 3" xfId="3402"/>
    <cellStyle name="Comma 3 2 8" xfId="3403"/>
    <cellStyle name="Comma 3 2 9" xfId="3404"/>
    <cellStyle name="Comma 3 3" xfId="3405"/>
    <cellStyle name="Comma 3 3 2" xfId="3406"/>
    <cellStyle name="Comma 3 3 2 2" xfId="3407"/>
    <cellStyle name="Comma 3 3 2 3" xfId="3408"/>
    <cellStyle name="Comma 3 3 3" xfId="3409"/>
    <cellStyle name="Comma 3 3 4" xfId="3410"/>
    <cellStyle name="Comma 3 3 5" xfId="3411"/>
    <cellStyle name="Comma 3 4" xfId="3412"/>
    <cellStyle name="Comma 3 5" xfId="3413"/>
    <cellStyle name="Comma 3 6" xfId="3414"/>
    <cellStyle name="Comma 3 7" xfId="3415"/>
    <cellStyle name="Comma 3 7 2" xfId="3416"/>
    <cellStyle name="Comma 3 7 3" xfId="3417"/>
    <cellStyle name="Comma 3 8" xfId="3418"/>
    <cellStyle name="Comma 3 8 2" xfId="3419"/>
    <cellStyle name="Comma 3 9" xfId="3420"/>
    <cellStyle name="Comma 3*" xfId="190"/>
    <cellStyle name="Comma 4" xfId="191"/>
    <cellStyle name="Comma 5" xfId="192"/>
    <cellStyle name="Comma 6" xfId="3421"/>
    <cellStyle name="Comma*" xfId="193"/>
    <cellStyle name="Comma0" xfId="194"/>
    <cellStyle name="Comma0 - Style4" xfId="195"/>
    <cellStyle name="Comma0 10" xfId="3422"/>
    <cellStyle name="Comma0 11" xfId="3423"/>
    <cellStyle name="Comma0 12" xfId="3424"/>
    <cellStyle name="Comma0 13" xfId="3425"/>
    <cellStyle name="Comma0 14" xfId="3426"/>
    <cellStyle name="Comma0 15" xfId="3427"/>
    <cellStyle name="Comma0 16" xfId="3428"/>
    <cellStyle name="Comma0 17" xfId="3429"/>
    <cellStyle name="Comma0 18" xfId="3430"/>
    <cellStyle name="Comma0 19" xfId="3431"/>
    <cellStyle name="Comma0 2" xfId="3432"/>
    <cellStyle name="Comma0 20" xfId="3433"/>
    <cellStyle name="Comma0 21" xfId="3434"/>
    <cellStyle name="Comma0 22" xfId="3435"/>
    <cellStyle name="Comma0 23" xfId="3436"/>
    <cellStyle name="Comma0 3" xfId="3437"/>
    <cellStyle name="Comma0 4" xfId="3438"/>
    <cellStyle name="Comma0 5" xfId="3439"/>
    <cellStyle name="Comma0 6" xfId="3440"/>
    <cellStyle name="Comma0 7" xfId="3441"/>
    <cellStyle name="Comma0 8" xfId="3442"/>
    <cellStyle name="Comma0 9" xfId="3443"/>
    <cellStyle name="comma1" xfId="196"/>
    <cellStyle name="Comma1 - Style1" xfId="197"/>
    <cellStyle name="comma1 10" xfId="3444"/>
    <cellStyle name="comma1 11" xfId="3445"/>
    <cellStyle name="comma1 12" xfId="3446"/>
    <cellStyle name="comma1 13" xfId="3447"/>
    <cellStyle name="comma1 14" xfId="3448"/>
    <cellStyle name="comma1 15" xfId="3449"/>
    <cellStyle name="comma1 16" xfId="3450"/>
    <cellStyle name="comma1 17" xfId="3451"/>
    <cellStyle name="comma1 18" xfId="3452"/>
    <cellStyle name="comma1 19" xfId="3453"/>
    <cellStyle name="comma1 2" xfId="3454"/>
    <cellStyle name="comma1 20" xfId="3455"/>
    <cellStyle name="comma1 21" xfId="3456"/>
    <cellStyle name="comma1 22" xfId="3457"/>
    <cellStyle name="comma1 23" xfId="3458"/>
    <cellStyle name="comma1 3" xfId="3459"/>
    <cellStyle name="comma1 4" xfId="3460"/>
    <cellStyle name="comma1 5" xfId="3461"/>
    <cellStyle name="comma1 6" xfId="3462"/>
    <cellStyle name="comma1 7" xfId="3463"/>
    <cellStyle name="comma1 8" xfId="3464"/>
    <cellStyle name="comma1 9" xfId="3465"/>
    <cellStyle name="comma1_10_04 MWHF MIM Corporate forecast" xfId="198"/>
    <cellStyle name="Comma2" xfId="199"/>
    <cellStyle name="CommaFixed" xfId="200"/>
    <cellStyle name="CommaNoDec" xfId="201"/>
    <cellStyle name="CommaNoDecTot" xfId="202"/>
    <cellStyle name="CommaTotTop" xfId="203"/>
    <cellStyle name="CommaTotTopNoDec" xfId="204"/>
    <cellStyle name="Comments" xfId="713"/>
    <cellStyle name="Copied" xfId="205"/>
    <cellStyle name="Cover Date" xfId="206"/>
    <cellStyle name="Cover Subtitle" xfId="207"/>
    <cellStyle name="Cover Title" xfId="208"/>
    <cellStyle name="Curren - Style2" xfId="209"/>
    <cellStyle name="Curren - Style5" xfId="210"/>
    <cellStyle name="Currency [0] U" xfId="714"/>
    <cellStyle name="Currency [2]" xfId="211"/>
    <cellStyle name="Currency [2] U" xfId="715"/>
    <cellStyle name="Currency [2]_Adjustments" xfId="716"/>
    <cellStyle name="Currency 0" xfId="212"/>
    <cellStyle name="Currency 2" xfId="5"/>
    <cellStyle name="Currency 2 2" xfId="3466"/>
    <cellStyle name="Currency 2 3" xfId="3467"/>
    <cellStyle name="Currency 2 4" xfId="3468"/>
    <cellStyle name="Currency 2 5" xfId="3469"/>
    <cellStyle name="Currency 2*" xfId="213"/>
    <cellStyle name="Currency 2_Adjustments" xfId="717"/>
    <cellStyle name="Currency 3" xfId="214"/>
    <cellStyle name="Currency 3 85" xfId="215"/>
    <cellStyle name="Currency 3 87" xfId="216"/>
    <cellStyle name="Currency 3*" xfId="217"/>
    <cellStyle name="Currency 4" xfId="218"/>
    <cellStyle name="Currency(Cents)" xfId="718"/>
    <cellStyle name="Currency*" xfId="219"/>
    <cellStyle name="Currency0" xfId="220"/>
    <cellStyle name="Currency0 10" xfId="3470"/>
    <cellStyle name="Currency0 11" xfId="3471"/>
    <cellStyle name="Currency0 12" xfId="3472"/>
    <cellStyle name="Currency0 13" xfId="3473"/>
    <cellStyle name="Currency0 14" xfId="3474"/>
    <cellStyle name="Currency0 15" xfId="3475"/>
    <cellStyle name="Currency0 16" xfId="3476"/>
    <cellStyle name="Currency0 17" xfId="3477"/>
    <cellStyle name="Currency0 18" xfId="3478"/>
    <cellStyle name="Currency0 19" xfId="3479"/>
    <cellStyle name="Currency0 2" xfId="3480"/>
    <cellStyle name="Currency0 20" xfId="3481"/>
    <cellStyle name="Currency0 21" xfId="3482"/>
    <cellStyle name="Currency0 22" xfId="3483"/>
    <cellStyle name="Currency0 23" xfId="3484"/>
    <cellStyle name="Currency0 24" xfId="3485"/>
    <cellStyle name="Currency0 25" xfId="3486"/>
    <cellStyle name="Currency0 25 2" xfId="3487"/>
    <cellStyle name="Currency0 25 2 2" xfId="3488"/>
    <cellStyle name="Currency0 25 2 3" xfId="3489"/>
    <cellStyle name="Currency0 25 3" xfId="3490"/>
    <cellStyle name="Currency0 25 4" xfId="3491"/>
    <cellStyle name="Currency0 26" xfId="3492"/>
    <cellStyle name="Currency0 27" xfId="3493"/>
    <cellStyle name="Currency0 28" xfId="3494"/>
    <cellStyle name="Currency0 29" xfId="3495"/>
    <cellStyle name="Currency0 29 2" xfId="3496"/>
    <cellStyle name="Currency0 29 3" xfId="3497"/>
    <cellStyle name="Currency0 3" xfId="3498"/>
    <cellStyle name="Currency0 30" xfId="3499"/>
    <cellStyle name="Currency0 30 2" xfId="3500"/>
    <cellStyle name="Currency0 31" xfId="3501"/>
    <cellStyle name="Currency0 4" xfId="3502"/>
    <cellStyle name="Currency0 5" xfId="3503"/>
    <cellStyle name="Currency0 6" xfId="3504"/>
    <cellStyle name="Currency0 7" xfId="3505"/>
    <cellStyle name="Currency0 8" xfId="3506"/>
    <cellStyle name="Currency0 9" xfId="3507"/>
    <cellStyle name="Currency2" xfId="221"/>
    <cellStyle name="CurrencyTotTop[" xfId="222"/>
    <cellStyle name="Custom - Style8" xfId="223"/>
    <cellStyle name="Dash" xfId="224"/>
    <cellStyle name="Data" xfId="719"/>
    <cellStyle name="Data   - Style2" xfId="225"/>
    <cellStyle name="DATA Amount" xfId="226"/>
    <cellStyle name="DataImportedTY" xfId="227"/>
    <cellStyle name="Date" xfId="228"/>
    <cellStyle name="Date - Style4" xfId="229"/>
    <cellStyle name="Date [mmm-yy]" xfId="230"/>
    <cellStyle name="Date 2" xfId="3508"/>
    <cellStyle name="Date 2 2" xfId="3509"/>
    <cellStyle name="Date 2 2 2" xfId="3510"/>
    <cellStyle name="Date 2 2 2 2" xfId="3511"/>
    <cellStyle name="Date 2 2 2 3" xfId="3512"/>
    <cellStyle name="Date 2 2 3" xfId="3513"/>
    <cellStyle name="Date 2 2 4" xfId="3514"/>
    <cellStyle name="Date 2 3" xfId="3515"/>
    <cellStyle name="Date 2 4" xfId="3516"/>
    <cellStyle name="Date 2 5" xfId="3517"/>
    <cellStyle name="Date 2 6" xfId="3518"/>
    <cellStyle name="Date 2 7" xfId="3519"/>
    <cellStyle name="Date 2 7 2" xfId="3520"/>
    <cellStyle name="Date 2 7 3" xfId="3521"/>
    <cellStyle name="Date 2 8" xfId="3522"/>
    <cellStyle name="Date 3" xfId="3523"/>
    <cellStyle name="Date 3 2" xfId="3524"/>
    <cellStyle name="Date 3 2 2" xfId="3525"/>
    <cellStyle name="Date 3 2 3" xfId="3526"/>
    <cellStyle name="Date 3 3" xfId="3527"/>
    <cellStyle name="Date 3 4" xfId="3528"/>
    <cellStyle name="Date 4" xfId="3529"/>
    <cellStyle name="Date 5" xfId="3530"/>
    <cellStyle name="Date 6" xfId="3531"/>
    <cellStyle name="Date 7" xfId="3532"/>
    <cellStyle name="Date 7 2" xfId="3533"/>
    <cellStyle name="Date 7 3" xfId="3534"/>
    <cellStyle name="Date 8" xfId="3535"/>
    <cellStyle name="Date 8 2" xfId="3536"/>
    <cellStyle name="Date 9" xfId="3537"/>
    <cellStyle name="Date Aligned" xfId="231"/>
    <cellStyle name="Date Aligned*" xfId="232"/>
    <cellStyle name="Date Aligned_Adjustments" xfId="720"/>
    <cellStyle name="Date U" xfId="721"/>
    <cellStyle name="Date_10_05 MWHFund Financial Statements Hardcoded" xfId="233"/>
    <cellStyle name="Date1" xfId="234"/>
    <cellStyle name="DateHeading" xfId="722"/>
    <cellStyle name="Decimal [0]" xfId="723"/>
    <cellStyle name="Decimal [2]" xfId="724"/>
    <cellStyle name="Decimal [2] U" xfId="725"/>
    <cellStyle name="Decimal [4]" xfId="726"/>
    <cellStyle name="Decimal [4] U" xfId="727"/>
    <cellStyle name="Delete" xfId="728"/>
    <cellStyle name="Dex Doub Line" xfId="235"/>
    <cellStyle name="Dezimal [0]_Technikwerte1299A" xfId="236"/>
    <cellStyle name="Dezimal_Technikwerte1299A" xfId="237"/>
    <cellStyle name="Disabled" xfId="729"/>
    <cellStyle name="DL_#_0dp" xfId="730"/>
    <cellStyle name="DM" xfId="238"/>
    <cellStyle name="Dollar" xfId="239"/>
    <cellStyle name="Dollar 10" xfId="3538"/>
    <cellStyle name="Dollar 11" xfId="3539"/>
    <cellStyle name="Dollar 12" xfId="3540"/>
    <cellStyle name="Dollar 13" xfId="3541"/>
    <cellStyle name="Dollar 14" xfId="3542"/>
    <cellStyle name="Dollar 15" xfId="3543"/>
    <cellStyle name="Dollar 16" xfId="3544"/>
    <cellStyle name="Dollar 17" xfId="3545"/>
    <cellStyle name="Dollar 18" xfId="3546"/>
    <cellStyle name="Dollar 19" xfId="3547"/>
    <cellStyle name="Dollar 2" xfId="3548"/>
    <cellStyle name="Dollar 20" xfId="3549"/>
    <cellStyle name="Dollar 21" xfId="3550"/>
    <cellStyle name="Dollar 22" xfId="3551"/>
    <cellStyle name="Dollar 23" xfId="3552"/>
    <cellStyle name="Dollar 3" xfId="3553"/>
    <cellStyle name="Dollar 4" xfId="3554"/>
    <cellStyle name="Dollar 5" xfId="3555"/>
    <cellStyle name="Dollar 6" xfId="3556"/>
    <cellStyle name="Dollar 7" xfId="3557"/>
    <cellStyle name="Dollar 8" xfId="3558"/>
    <cellStyle name="Dollar 9" xfId="3559"/>
    <cellStyle name="Dollar1" xfId="240"/>
    <cellStyle name="Dollar1Blue" xfId="241"/>
    <cellStyle name="Dollar2" xfId="242"/>
    <cellStyle name="Dotted Line" xfId="243"/>
    <cellStyle name="Double Accounting" xfId="244"/>
    <cellStyle name="Empty_Cell" xfId="731"/>
    <cellStyle name="Entered" xfId="245"/>
    <cellStyle name="Error" xfId="732"/>
    <cellStyle name="Euro" xfId="246"/>
    <cellStyle name="Euro 10" xfId="3560"/>
    <cellStyle name="Euro 11" xfId="3561"/>
    <cellStyle name="Euro 12" xfId="3562"/>
    <cellStyle name="Euro 13" xfId="3563"/>
    <cellStyle name="Euro 14" xfId="3564"/>
    <cellStyle name="Euro 15" xfId="3565"/>
    <cellStyle name="Euro 16" xfId="3566"/>
    <cellStyle name="Euro 17" xfId="3567"/>
    <cellStyle name="Euro 18" xfId="3568"/>
    <cellStyle name="Euro 19" xfId="3569"/>
    <cellStyle name="Euro 2" xfId="3570"/>
    <cellStyle name="Euro 20" xfId="3571"/>
    <cellStyle name="Euro 21" xfId="3572"/>
    <cellStyle name="Euro 22" xfId="3573"/>
    <cellStyle name="Euro 23" xfId="3574"/>
    <cellStyle name="Euro 3" xfId="3575"/>
    <cellStyle name="Euro 4" xfId="3576"/>
    <cellStyle name="Euro 5" xfId="3577"/>
    <cellStyle name="Euro 6" xfId="3578"/>
    <cellStyle name="Euro 7" xfId="3579"/>
    <cellStyle name="Euro 8" xfId="3580"/>
    <cellStyle name="Euro 9" xfId="3581"/>
    <cellStyle name="Explanatory Text 2" xfId="3582"/>
    <cellStyle name="Explanatory Text 3" xfId="3583"/>
    <cellStyle name="EY House" xfId="733"/>
    <cellStyle name="EYHeader1" xfId="247"/>
    <cellStyle name="EYHeader1 10" xfId="3584"/>
    <cellStyle name="EYHeader1 11" xfId="3585"/>
    <cellStyle name="EYHeader1 12" xfId="3586"/>
    <cellStyle name="EYHeader1 13" xfId="3587"/>
    <cellStyle name="EYHeader1 14" xfId="3588"/>
    <cellStyle name="EYHeader1 15" xfId="3589"/>
    <cellStyle name="EYHeader1 16" xfId="3590"/>
    <cellStyle name="EYHeader1 17" xfId="3591"/>
    <cellStyle name="EYHeader1 18" xfId="3592"/>
    <cellStyle name="EYHeader1 19" xfId="3593"/>
    <cellStyle name="EYHeader1 2" xfId="3594"/>
    <cellStyle name="EYHeader1 20" xfId="3595"/>
    <cellStyle name="EYHeader1 21" xfId="3596"/>
    <cellStyle name="EYHeader1 22" xfId="3597"/>
    <cellStyle name="EYHeader1 23" xfId="3598"/>
    <cellStyle name="EYHeader1 3" xfId="3599"/>
    <cellStyle name="EYHeader1 4" xfId="3600"/>
    <cellStyle name="EYHeader1 5" xfId="3601"/>
    <cellStyle name="EYHeader1 6" xfId="3602"/>
    <cellStyle name="EYHeader1 7" xfId="3603"/>
    <cellStyle name="EYHeader1 8" xfId="3604"/>
    <cellStyle name="EYHeader1 9" xfId="3605"/>
    <cellStyle name="Fill" xfId="734"/>
    <cellStyle name="Fix0" xfId="735"/>
    <cellStyle name="Fix2" xfId="736"/>
    <cellStyle name="Fix4" xfId="737"/>
    <cellStyle name="Fix4 2" xfId="3606"/>
    <cellStyle name="Fix4 3" xfId="3607"/>
    <cellStyle name="Fix4 4" xfId="3608"/>
    <cellStyle name="Fix4 5" xfId="3609"/>
    <cellStyle name="Fix4 6" xfId="3610"/>
    <cellStyle name="Fixed" xfId="248"/>
    <cellStyle name="Fixed 10" xfId="3611"/>
    <cellStyle name="Fixed 11" xfId="3612"/>
    <cellStyle name="Fixed 12" xfId="3613"/>
    <cellStyle name="Fixed 13" xfId="3614"/>
    <cellStyle name="Fixed 14" xfId="3615"/>
    <cellStyle name="Fixed 15" xfId="3616"/>
    <cellStyle name="Fixed 16" xfId="3617"/>
    <cellStyle name="Fixed 17" xfId="3618"/>
    <cellStyle name="Fixed 18" xfId="3619"/>
    <cellStyle name="Fixed 19" xfId="3620"/>
    <cellStyle name="Fixed 2" xfId="3621"/>
    <cellStyle name="Fixed 20" xfId="3622"/>
    <cellStyle name="Fixed 21" xfId="3623"/>
    <cellStyle name="Fixed 22" xfId="3624"/>
    <cellStyle name="Fixed 23" xfId="3625"/>
    <cellStyle name="Fixed 3" xfId="3626"/>
    <cellStyle name="Fixed 4" xfId="3627"/>
    <cellStyle name="Fixed 5" xfId="3628"/>
    <cellStyle name="Fixed 6" xfId="3629"/>
    <cellStyle name="Fixed 7" xfId="3630"/>
    <cellStyle name="Fixed 8" xfId="3631"/>
    <cellStyle name="Fixed 9" xfId="3632"/>
    <cellStyle name="Flag" xfId="738"/>
    <cellStyle name="Footer SBILogo1" xfId="249"/>
    <cellStyle name="Footer SBILogo2" xfId="250"/>
    <cellStyle name="Footnote" xfId="251"/>
    <cellStyle name="Footnote 10" xfId="3633"/>
    <cellStyle name="Footnote 11" xfId="3634"/>
    <cellStyle name="Footnote 12" xfId="3635"/>
    <cellStyle name="Footnote 13" xfId="3636"/>
    <cellStyle name="Footnote 14" xfId="3637"/>
    <cellStyle name="Footnote 15" xfId="3638"/>
    <cellStyle name="Footnote 16" xfId="3639"/>
    <cellStyle name="Footnote 17" xfId="3640"/>
    <cellStyle name="Footnote 18" xfId="3641"/>
    <cellStyle name="Footnote 19" xfId="3642"/>
    <cellStyle name="Footnote 2" xfId="3643"/>
    <cellStyle name="Footnote 20" xfId="3644"/>
    <cellStyle name="Footnote 21" xfId="3645"/>
    <cellStyle name="Footnote 22" xfId="3646"/>
    <cellStyle name="Footnote 23" xfId="3647"/>
    <cellStyle name="Footnote 3" xfId="3648"/>
    <cellStyle name="Footnote 4" xfId="3649"/>
    <cellStyle name="Footnote 5" xfId="3650"/>
    <cellStyle name="Footnote 6" xfId="3651"/>
    <cellStyle name="Footnote 7" xfId="3652"/>
    <cellStyle name="Footnote 8" xfId="3653"/>
    <cellStyle name="Footnote 9" xfId="3654"/>
    <cellStyle name="Footnote Reference" xfId="252"/>
    <cellStyle name="Footnote_2003 DATA" xfId="253"/>
    <cellStyle name="Footnotes" xfId="254"/>
    <cellStyle name="GC Times 10pt Nm" xfId="739"/>
    <cellStyle name="Gctimes 6pt" xfId="740"/>
    <cellStyle name="general" xfId="255"/>
    <cellStyle name="globaldir" xfId="256"/>
    <cellStyle name="Good" xfId="5251" builtinId="26"/>
    <cellStyle name="Good 2" xfId="3655"/>
    <cellStyle name="Good 3" xfId="3656"/>
    <cellStyle name="Grey" xfId="257"/>
    <cellStyle name="Grey 10" xfId="3657"/>
    <cellStyle name="Grey 11" xfId="3658"/>
    <cellStyle name="Grey 12" xfId="3659"/>
    <cellStyle name="Grey 13" xfId="3660"/>
    <cellStyle name="Grey 14" xfId="3661"/>
    <cellStyle name="Grey 15" xfId="3662"/>
    <cellStyle name="Grey 16" xfId="3663"/>
    <cellStyle name="Grey 17" xfId="3664"/>
    <cellStyle name="Grey 18" xfId="3665"/>
    <cellStyle name="Grey 19" xfId="3666"/>
    <cellStyle name="Grey 2" xfId="3667"/>
    <cellStyle name="Grey 20" xfId="3668"/>
    <cellStyle name="Grey 21" xfId="3669"/>
    <cellStyle name="Grey 22" xfId="3670"/>
    <cellStyle name="Grey 23" xfId="3671"/>
    <cellStyle name="Grey 3" xfId="3672"/>
    <cellStyle name="Grey 4" xfId="3673"/>
    <cellStyle name="Grey 5" xfId="3674"/>
    <cellStyle name="Grey 6" xfId="3675"/>
    <cellStyle name="Grey 7" xfId="3676"/>
    <cellStyle name="Grey 8" xfId="3677"/>
    <cellStyle name="Grey 9" xfId="3678"/>
    <cellStyle name="Grid" xfId="741"/>
    <cellStyle name="H_Date" xfId="742"/>
    <cellStyle name="Hard Percent" xfId="258"/>
    <cellStyle name="Header" xfId="259"/>
    <cellStyle name="Header - Page" xfId="743"/>
    <cellStyle name="Header - Title" xfId="744"/>
    <cellStyle name="Header - Year Row" xfId="745"/>
    <cellStyle name="Header Draft Stamp" xfId="260"/>
    <cellStyle name="Header_Code" xfId="261"/>
    <cellStyle name="Header1" xfId="262"/>
    <cellStyle name="Header2" xfId="263"/>
    <cellStyle name="Header3" xfId="746"/>
    <cellStyle name="Heading" xfId="264"/>
    <cellStyle name="Heading 1 2" xfId="3679"/>
    <cellStyle name="Heading 1 3" xfId="3680"/>
    <cellStyle name="Heading 1 Above" xfId="265"/>
    <cellStyle name="Heading 1+" xfId="266"/>
    <cellStyle name="heading 10" xfId="3681"/>
    <cellStyle name="Heading 10 2" xfId="3682"/>
    <cellStyle name="Heading 10 3" xfId="3683"/>
    <cellStyle name="heading 11" xfId="3684"/>
    <cellStyle name="Heading 11 2" xfId="3685"/>
    <cellStyle name="Heading 12" xfId="3686"/>
    <cellStyle name="Heading 2 2" xfId="3687"/>
    <cellStyle name="Heading 2 3" xfId="3688"/>
    <cellStyle name="Heading 2 Below" xfId="267"/>
    <cellStyle name="Heading 2+" xfId="268"/>
    <cellStyle name="Heading 3 2" xfId="3689"/>
    <cellStyle name="Heading 3 2 2" xfId="3690"/>
    <cellStyle name="Heading 3 2 2 2" xfId="3691"/>
    <cellStyle name="Heading 3 2 3" xfId="3692"/>
    <cellStyle name="Heading 3 2 4" xfId="3693"/>
    <cellStyle name="Heading 3 2 5" xfId="3694"/>
    <cellStyle name="Heading 3 2 6" xfId="3695"/>
    <cellStyle name="Heading 3 2 7" xfId="3696"/>
    <cellStyle name="Heading 3 2 8" xfId="3697"/>
    <cellStyle name="Heading 3 3" xfId="3698"/>
    <cellStyle name="Heading 3+" xfId="269"/>
    <cellStyle name="Heading 4 2" xfId="3699"/>
    <cellStyle name="Heading 4 3" xfId="3700"/>
    <cellStyle name="heading 5" xfId="3701"/>
    <cellStyle name="Heading 5 2" xfId="3702"/>
    <cellStyle name="heading 5 2 2" xfId="3703"/>
    <cellStyle name="Heading 5 2 2 2" xfId="3704"/>
    <cellStyle name="Heading 5 2 2 3" xfId="3705"/>
    <cellStyle name="Heading 5 2 3" xfId="3706"/>
    <cellStyle name="heading 5 2 4" xfId="3707"/>
    <cellStyle name="Heading 5 3" xfId="3708"/>
    <cellStyle name="Heading 5 4" xfId="3709"/>
    <cellStyle name="Heading 5 5" xfId="3710"/>
    <cellStyle name="Heading 5 6" xfId="3711"/>
    <cellStyle name="Heading 5 7" xfId="3712"/>
    <cellStyle name="heading 5 7 2" xfId="3713"/>
    <cellStyle name="heading 5 7 3" xfId="3714"/>
    <cellStyle name="Heading 5 8" xfId="3715"/>
    <cellStyle name="heading 6" xfId="3716"/>
    <cellStyle name="Heading 6 2" xfId="3717"/>
    <cellStyle name="heading 6 2 2" xfId="3718"/>
    <cellStyle name="heading 6 2 3" xfId="3719"/>
    <cellStyle name="heading 6 3" xfId="3720"/>
    <cellStyle name="Heading 6 4" xfId="3721"/>
    <cellStyle name="heading 7" xfId="3722"/>
    <cellStyle name="heading 8" xfId="3723"/>
    <cellStyle name="heading 9" xfId="3724"/>
    <cellStyle name="Heading Left" xfId="270"/>
    <cellStyle name="Heading Right" xfId="271"/>
    <cellStyle name="Heading Section 2" xfId="747"/>
    <cellStyle name="Heading Section 3" xfId="748"/>
    <cellStyle name="Heading1" xfId="272"/>
    <cellStyle name="heading1 2" xfId="3725"/>
    <cellStyle name="Heading1 2 2" xfId="3726"/>
    <cellStyle name="heading1 2 2 2" xfId="3727"/>
    <cellStyle name="Heading1 2 2 2 2" xfId="3728"/>
    <cellStyle name="Heading1 2 2 2 3" xfId="3729"/>
    <cellStyle name="Heading1 2 2 3" xfId="3730"/>
    <cellStyle name="heading1 2 2 4" xfId="3731"/>
    <cellStyle name="Heading1 2 3" xfId="3732"/>
    <cellStyle name="Heading1 2 4" xfId="3733"/>
    <cellStyle name="Heading1 2 5" xfId="3734"/>
    <cellStyle name="Heading1 2 6" xfId="3735"/>
    <cellStyle name="Heading1 2 7" xfId="3736"/>
    <cellStyle name="heading1 2 7 2" xfId="3737"/>
    <cellStyle name="heading1 2 7 3" xfId="3738"/>
    <cellStyle name="Heading1 2 8" xfId="3739"/>
    <cellStyle name="heading1 3" xfId="3740"/>
    <cellStyle name="Heading1 3 2" xfId="3741"/>
    <cellStyle name="heading1 3 2 2" xfId="3742"/>
    <cellStyle name="heading1 3 2 3" xfId="3743"/>
    <cellStyle name="heading1 3 3" xfId="3744"/>
    <cellStyle name="Heading1 3 4" xfId="3745"/>
    <cellStyle name="heading1 4" xfId="3746"/>
    <cellStyle name="heading1 5" xfId="3747"/>
    <cellStyle name="heading1 6" xfId="3748"/>
    <cellStyle name="heading1 7" xfId="3749"/>
    <cellStyle name="Heading1 7 2" xfId="3750"/>
    <cellStyle name="Heading1 7 3" xfId="3751"/>
    <cellStyle name="heading1 8" xfId="3752"/>
    <cellStyle name="Heading1 8 2" xfId="3753"/>
    <cellStyle name="Heading1 9" xfId="3754"/>
    <cellStyle name="Heading2" xfId="273"/>
    <cellStyle name="Heading3" xfId="274"/>
    <cellStyle name="Heading4" xfId="275"/>
    <cellStyle name="HeadingS" xfId="276"/>
    <cellStyle name="HeadlineStyle" xfId="277"/>
    <cellStyle name="HeadlineStyle 10" xfId="3755"/>
    <cellStyle name="HeadlineStyle 11" xfId="3756"/>
    <cellStyle name="HeadlineStyle 12" xfId="3757"/>
    <cellStyle name="HeadlineStyle 13" xfId="3758"/>
    <cellStyle name="HeadlineStyle 14" xfId="3759"/>
    <cellStyle name="HeadlineStyle 15" xfId="3760"/>
    <cellStyle name="HeadlineStyle 16" xfId="3761"/>
    <cellStyle name="HeadlineStyle 17" xfId="3762"/>
    <cellStyle name="HeadlineStyle 18" xfId="3763"/>
    <cellStyle name="HeadlineStyle 19" xfId="3764"/>
    <cellStyle name="HeadlineStyle 2" xfId="3765"/>
    <cellStyle name="HeadlineStyle 20" xfId="3766"/>
    <cellStyle name="HeadlineStyle 21" xfId="3767"/>
    <cellStyle name="HeadlineStyle 22" xfId="3768"/>
    <cellStyle name="HeadlineStyle 23" xfId="3769"/>
    <cellStyle name="HeadlineStyle 3" xfId="3770"/>
    <cellStyle name="HeadlineStyle 4" xfId="3771"/>
    <cellStyle name="HeadlineStyle 5" xfId="3772"/>
    <cellStyle name="HeadlineStyle 6" xfId="3773"/>
    <cellStyle name="HeadlineStyle 7" xfId="3774"/>
    <cellStyle name="HeadlineStyle 8" xfId="3775"/>
    <cellStyle name="HeadlineStyle 9" xfId="3776"/>
    <cellStyle name="HeadlineStyleJustified" xfId="278"/>
    <cellStyle name="HeadlineStyleJustified 10" xfId="3777"/>
    <cellStyle name="HeadlineStyleJustified 11" xfId="3778"/>
    <cellStyle name="HeadlineStyleJustified 12" xfId="3779"/>
    <cellStyle name="HeadlineStyleJustified 13" xfId="3780"/>
    <cellStyle name="HeadlineStyleJustified 14" xfId="3781"/>
    <cellStyle name="HeadlineStyleJustified 15" xfId="3782"/>
    <cellStyle name="HeadlineStyleJustified 16" xfId="3783"/>
    <cellStyle name="HeadlineStyleJustified 17" xfId="3784"/>
    <cellStyle name="HeadlineStyleJustified 18" xfId="3785"/>
    <cellStyle name="HeadlineStyleJustified 19" xfId="3786"/>
    <cellStyle name="HeadlineStyleJustified 2" xfId="3787"/>
    <cellStyle name="HeadlineStyleJustified 20" xfId="3788"/>
    <cellStyle name="HeadlineStyleJustified 21" xfId="3789"/>
    <cellStyle name="HeadlineStyleJustified 22" xfId="3790"/>
    <cellStyle name="HeadlineStyleJustified 23" xfId="3791"/>
    <cellStyle name="HeadlineStyleJustified 3" xfId="3792"/>
    <cellStyle name="HeadlineStyleJustified 4" xfId="3793"/>
    <cellStyle name="HeadlineStyleJustified 5" xfId="3794"/>
    <cellStyle name="HeadlineStyleJustified 6" xfId="3795"/>
    <cellStyle name="HeadlineStyleJustified 7" xfId="3796"/>
    <cellStyle name="HeadlineStyleJustified 8" xfId="3797"/>
    <cellStyle name="HeadlineStyleJustified 9" xfId="3798"/>
    <cellStyle name="helv narrow 8" xfId="279"/>
    <cellStyle name="Hidden" xfId="749"/>
    <cellStyle name="Hide" xfId="750"/>
    <cellStyle name="Historical" xfId="280"/>
    <cellStyle name="Hyperlink 2" xfId="751"/>
    <cellStyle name="Hyperlink Arrow" xfId="752"/>
    <cellStyle name="Hyperlink Text" xfId="753"/>
    <cellStyle name="I_#_0dp" xfId="754"/>
    <cellStyle name="I_#_1dp" xfId="755"/>
    <cellStyle name="I_#_2dp" xfId="756"/>
    <cellStyle name="I_#_4dp" xfId="757"/>
    <cellStyle name="I_%_0dp" xfId="758"/>
    <cellStyle name="I_%_1dp" xfId="759"/>
    <cellStyle name="I_%_2dp" xfId="760"/>
    <cellStyle name="I_%_3dp" xfId="761"/>
    <cellStyle name="I_%_4dp" xfId="762"/>
    <cellStyle name="I_Comment" xfId="763"/>
    <cellStyle name="I_Date" xfId="764"/>
    <cellStyle name="I_Text" xfId="765"/>
    <cellStyle name="Info" xfId="766"/>
    <cellStyle name="Input [yellow]" xfId="281"/>
    <cellStyle name="Input [yellow] 10" xfId="3799"/>
    <cellStyle name="Input [yellow] 11" xfId="3800"/>
    <cellStyle name="Input [yellow] 12" xfId="3801"/>
    <cellStyle name="Input [yellow] 13" xfId="3802"/>
    <cellStyle name="Input [yellow] 14" xfId="3803"/>
    <cellStyle name="Input [yellow] 15" xfId="3804"/>
    <cellStyle name="Input [yellow] 16" xfId="3805"/>
    <cellStyle name="Input [yellow] 17" xfId="3806"/>
    <cellStyle name="Input [yellow] 18" xfId="3807"/>
    <cellStyle name="Input [yellow] 19" xfId="3808"/>
    <cellStyle name="Input [yellow] 2" xfId="3809"/>
    <cellStyle name="Input [yellow] 20" xfId="3810"/>
    <cellStyle name="Input [yellow] 21" xfId="3811"/>
    <cellStyle name="Input [yellow] 22" xfId="3812"/>
    <cellStyle name="Input [yellow] 23" xfId="3813"/>
    <cellStyle name="Input [yellow] 3" xfId="3814"/>
    <cellStyle name="Input [yellow] 4" xfId="3815"/>
    <cellStyle name="Input [yellow] 5" xfId="3816"/>
    <cellStyle name="Input [yellow] 6" xfId="3817"/>
    <cellStyle name="Input [yellow] 7" xfId="3818"/>
    <cellStyle name="Input [yellow] 8" xfId="3819"/>
    <cellStyle name="Input [yellow] 9" xfId="3820"/>
    <cellStyle name="Input 2" xfId="3821"/>
    <cellStyle name="Input 3" xfId="3822"/>
    <cellStyle name="Input(decimal)" xfId="767"/>
    <cellStyle name="InputCell" xfId="282"/>
    <cellStyle name="InputCurrency" xfId="283"/>
    <cellStyle name="InputCurrency2" xfId="284"/>
    <cellStyle name="InputMultiple1" xfId="285"/>
    <cellStyle name="InputPercent1" xfId="286"/>
    <cellStyle name="Inputs" xfId="768"/>
    <cellStyle name="InSheet" xfId="769"/>
    <cellStyle name="Integer" xfId="770"/>
    <cellStyle name="Labels - Style3" xfId="287"/>
    <cellStyle name="Lable8Left" xfId="288"/>
    <cellStyle name="left" xfId="289"/>
    <cellStyle name="Line" xfId="290"/>
    <cellStyle name="Line 10" xfId="3823"/>
    <cellStyle name="Line 11" xfId="3824"/>
    <cellStyle name="Line 12" xfId="3825"/>
    <cellStyle name="Line 13" xfId="3826"/>
    <cellStyle name="Line 14" xfId="3827"/>
    <cellStyle name="Line 15" xfId="3828"/>
    <cellStyle name="Line 16" xfId="3829"/>
    <cellStyle name="Line 17" xfId="3830"/>
    <cellStyle name="Line 18" xfId="3831"/>
    <cellStyle name="Line 19" xfId="3832"/>
    <cellStyle name="Line 2" xfId="3833"/>
    <cellStyle name="Line 20" xfId="3834"/>
    <cellStyle name="Line 21" xfId="3835"/>
    <cellStyle name="Line 22" xfId="3836"/>
    <cellStyle name="Line 23" xfId="3837"/>
    <cellStyle name="Line 3" xfId="3838"/>
    <cellStyle name="Line 4" xfId="3839"/>
    <cellStyle name="Line 5" xfId="3840"/>
    <cellStyle name="Line 6" xfId="3841"/>
    <cellStyle name="Line 7" xfId="3842"/>
    <cellStyle name="Line 8" xfId="3843"/>
    <cellStyle name="Line 9" xfId="3844"/>
    <cellStyle name="Linked Cell 2" xfId="3845"/>
    <cellStyle name="Linked Cell 3" xfId="3846"/>
    <cellStyle name="LongDate" xfId="771"/>
    <cellStyle name="LSLTemplate" xfId="772"/>
    <cellStyle name="LSLTemplateDate" xfId="773"/>
    <cellStyle name="LSLTemplateDollar" xfId="774"/>
    <cellStyle name="LSLTemplatePercent" xfId="775"/>
    <cellStyle name="m" xfId="776"/>
    <cellStyle name="m_680 Bank" xfId="777"/>
    <cellStyle name="m_AIFI 1 T 10.2005" xfId="778"/>
    <cellStyle name="m_AIFI PL 10.2005" xfId="779"/>
    <cellStyle name="m_AIFI PL 3_2005" xfId="780"/>
    <cellStyle name="m_AIFI PL 4.2006" xfId="781"/>
    <cellStyle name="m_AIFI PL 5.2006" xfId="782"/>
    <cellStyle name="m_AIFI PL 5_2005" xfId="783"/>
    <cellStyle name="m_AIFI PL 6.2006" xfId="784"/>
    <cellStyle name="m_AIFI PL 7.2006" xfId="785"/>
    <cellStyle name="m_AIFIPL 10.2005" xfId="786"/>
    <cellStyle name="m_AIFL 07_2004" xfId="787"/>
    <cellStyle name="m_AIFL 09_2003" xfId="788"/>
    <cellStyle name="m_AIFL 2.2006" xfId="789"/>
    <cellStyle name="m_AIFT 04_2005" xfId="790"/>
    <cellStyle name="m_AIFT 10_2004" xfId="791"/>
    <cellStyle name="m_AIFT 11_2004" xfId="792"/>
    <cellStyle name="m_AIFT 12_2004" xfId="793"/>
    <cellStyle name="m_Book2" xfId="794"/>
    <cellStyle name="m_Custody control file _Current" xfId="795"/>
    <cellStyle name="m_HDFIH1PL 03_2007" xfId="796"/>
    <cellStyle name="m_HDFIH1PL 30_6_2005" xfId="797"/>
    <cellStyle name="m_HDFIH1PL 5_2005" xfId="798"/>
    <cellStyle name="m_HDFIH2PL 12_06 stataccs" xfId="799"/>
    <cellStyle name="m_HDUF FIT 30_6_2005" xfId="800"/>
    <cellStyle name="m_HDUF FT 10_2007" xfId="801"/>
    <cellStyle name="m_HDUF FT 2_2007" xfId="802"/>
    <cellStyle name="m_HDUF FT 31_5_2005" xfId="803"/>
    <cellStyle name="m_HDUF FT 31_7_2005" xfId="804"/>
    <cellStyle name="m_HFIL 06_2004.xls" xfId="805"/>
    <cellStyle name="m_HFT No.1 9.2005 - v2" xfId="806"/>
    <cellStyle name="m_HFTNo.1 6-2005" xfId="807"/>
    <cellStyle name="m_HHITF1 6-2005" xfId="808"/>
    <cellStyle name="m_HHITF1 7-2004" xfId="809"/>
    <cellStyle name="m_HIT 4_2005" xfId="810"/>
    <cellStyle name="m_HPEF 1A 5_2005" xfId="811"/>
    <cellStyle name="m_HYF 2_2005" xfId="812"/>
    <cellStyle name="m_HYF 3_2005" xfId="813"/>
    <cellStyle name="m_IIC 8_2003" xfId="814"/>
    <cellStyle name="m_Monthly Accounts Program" xfId="815"/>
    <cellStyle name="m_POGUT 06_2004" xfId="816"/>
    <cellStyle name="m_POPHPL 04_2003.xls" xfId="817"/>
    <cellStyle name="m_POPHPL 2_2005" xfId="818"/>
    <cellStyle name="m_POPHPL 5_2002.xls" xfId="819"/>
    <cellStyle name="m_POPHPL 9_2004" xfId="820"/>
    <cellStyle name="m_Proforma Distribution Statements" xfId="821"/>
    <cellStyle name="m_QDCF2 04_2004" xfId="822"/>
    <cellStyle name="m_Sheet1" xfId="823"/>
    <cellStyle name="m_TAPS Trust 28_2_2005" xfId="824"/>
    <cellStyle name="m_Tax Balance sheet 06 HDFIH1PL" xfId="825"/>
    <cellStyle name="m_Tax Balance sheet 06 HDFIH2PL" xfId="826"/>
    <cellStyle name="m_TAX Balance Sheet_TDCF_06 2007" xfId="827"/>
    <cellStyle name="m_UOA 4_2005" xfId="828"/>
    <cellStyle name="m_UTA 3_2005" xfId="829"/>
    <cellStyle name="m_UTA 5_2004" xfId="830"/>
    <cellStyle name="m_UTA 5_2005" xfId="831"/>
    <cellStyle name="m_UTA 6_2005" xfId="832"/>
    <cellStyle name="m_UTA 6_2006" xfId="833"/>
    <cellStyle name="m_UTAIH1PL 2_2005" xfId="834"/>
    <cellStyle name="m_UTAIH1PL 2_2006" xfId="835"/>
    <cellStyle name="m_UTAIH1PL 3_2005" xfId="836"/>
    <cellStyle name="m_UTAIH1PL 5_2005" xfId="837"/>
    <cellStyle name="m_UTAIH1PL 6_2006" xfId="838"/>
    <cellStyle name="m_UTAIH2PL 5_2005" xfId="839"/>
    <cellStyle name="m_UTAIHT2 5_2005" xfId="840"/>
    <cellStyle name="m_UTAIHT2 6_2005" xfId="841"/>
    <cellStyle name="Macro" xfId="842"/>
    <cellStyle name="MAND_x000a_CHECK.COMMAND_x000e_RENAME.COMMAND_x0008_SHOW.BAR_x000b_DELETE.MENU_x000e_DELETE.COMMAND_x000e_GET.CHA" xfId="291"/>
    <cellStyle name="MAND_x000a_CHECK.COMMAND_x000e_RENAME.COMMAND_x0008_SHOW.BAR_x000b_DELETE.MENU_x000e_DELETE.COMMAND_x000e_GET.CHA 10" xfId="3847"/>
    <cellStyle name="MAND_x000a_CHECK.COMMAND_x000e_RENAME.COMMAND_x0008_SHOW.BAR_x000b_DELETE.MENU_x000e_DELETE.COMMAND_x000e_GET.CHA 11" xfId="3848"/>
    <cellStyle name="MAND_x000a_CHECK.COMMAND_x000e_RENAME.COMMAND_x0008_SHOW.BAR_x000b_DELETE.MENU_x000e_DELETE.COMMAND_x000e_GET.CHA 12" xfId="3849"/>
    <cellStyle name="MAND_x000a_CHECK.COMMAND_x000e_RENAME.COMMAND_x0008_SHOW.BAR_x000b_DELETE.MENU_x000e_DELETE.COMMAND_x000e_GET.CHA 13" xfId="3850"/>
    <cellStyle name="MAND_x000a_CHECK.COMMAND_x000e_RENAME.COMMAND_x0008_SHOW.BAR_x000b_DELETE.MENU_x000e_DELETE.COMMAND_x000e_GET.CHA 14" xfId="3851"/>
    <cellStyle name="MAND_x000a_CHECK.COMMAND_x000e_RENAME.COMMAND_x0008_SHOW.BAR_x000b_DELETE.MENU_x000e_DELETE.COMMAND_x000e_GET.CHA 15" xfId="3852"/>
    <cellStyle name="MAND_x000a_CHECK.COMMAND_x000e_RENAME.COMMAND_x0008_SHOW.BAR_x000b_DELETE.MENU_x000e_DELETE.COMMAND_x000e_GET.CHA 16" xfId="3853"/>
    <cellStyle name="MAND_x000a_CHECK.COMMAND_x000e_RENAME.COMMAND_x0008_SHOW.BAR_x000b_DELETE.MENU_x000e_DELETE.COMMAND_x000e_GET.CHA 17" xfId="3854"/>
    <cellStyle name="MAND_x000a_CHECK.COMMAND_x000e_RENAME.COMMAND_x0008_SHOW.BAR_x000b_DELETE.MENU_x000e_DELETE.COMMAND_x000e_GET.CHA 18" xfId="3855"/>
    <cellStyle name="MAND_x000a_CHECK.COMMAND_x000e_RENAME.COMMAND_x0008_SHOW.BAR_x000b_DELETE.MENU_x000e_DELETE.COMMAND_x000e_GET.CHA 19" xfId="3856"/>
    <cellStyle name="MAND_x000a_CHECK.COMMAND_x000e_RENAME.COMMAND_x0008_SHOW.BAR_x000b_DELETE.MENU_x000e_DELETE.COMMAND_x000e_GET.CHA 2" xfId="3857"/>
    <cellStyle name="MAND_x000a_CHECK.COMMAND_x000e_RENAME.COMMAND_x0008_SHOW.BAR_x000b_DELETE.MENU_x000e_DELETE.COMMAND_x000e_GET.CHA 20" xfId="3858"/>
    <cellStyle name="MAND_x000a_CHECK.COMMAND_x000e_RENAME.COMMAND_x0008_SHOW.BAR_x000b_DELETE.MENU_x000e_DELETE.COMMAND_x000e_GET.CHA 21" xfId="3859"/>
    <cellStyle name="MAND_x000a_CHECK.COMMAND_x000e_RENAME.COMMAND_x0008_SHOW.BAR_x000b_DELETE.MENU_x000e_DELETE.COMMAND_x000e_GET.CHA 22" xfId="3860"/>
    <cellStyle name="MAND_x000a_CHECK.COMMAND_x000e_RENAME.COMMAND_x0008_SHOW.BAR_x000b_DELETE.MENU_x000e_DELETE.COMMAND_x000e_GET.CHA 23" xfId="3861"/>
    <cellStyle name="MAND_x000a_CHECK.COMMAND_x000e_RENAME.COMMAND_x0008_SHOW.BAR_x000b_DELETE.MENU_x000e_DELETE.COMMAND_x000e_GET.CHA 3" xfId="3862"/>
    <cellStyle name="MAND_x000a_CHECK.COMMAND_x000e_RENAME.COMMAND_x0008_SHOW.BAR_x000b_DELETE.MENU_x000e_DELETE.COMMAND_x000e_GET.CHA 4" xfId="3863"/>
    <cellStyle name="MAND_x000a_CHECK.COMMAND_x000e_RENAME.COMMAND_x0008_SHOW.BAR_x000b_DELETE.MENU_x000e_DELETE.COMMAND_x000e_GET.CHA 5" xfId="3864"/>
    <cellStyle name="MAND_x000a_CHECK.COMMAND_x000e_RENAME.COMMAND_x0008_SHOW.BAR_x000b_DELETE.MENU_x000e_DELETE.COMMAND_x000e_GET.CHA 6" xfId="3865"/>
    <cellStyle name="MAND_x000a_CHECK.COMMAND_x000e_RENAME.COMMAND_x0008_SHOW.BAR_x000b_DELETE.MENU_x000e_DELETE.COMMAND_x000e_GET.CHA 7" xfId="3866"/>
    <cellStyle name="MAND_x000a_CHECK.COMMAND_x000e_RENAME.COMMAND_x0008_SHOW.BAR_x000b_DELETE.MENU_x000e_DELETE.COMMAND_x000e_GET.CHA 8" xfId="3867"/>
    <cellStyle name="MAND_x000a_CHECK.COMMAND_x000e_RENAME.COMMAND_x0008_SHOW.BAR_x000b_DELETE.MENU_x000e_DELETE.COMMAND_x000e_GET.CHA 9" xfId="3868"/>
    <cellStyle name="Margins" xfId="292"/>
    <cellStyle name="MB - normal" xfId="293"/>
    <cellStyle name="MB - normal (2 Decimals)" xfId="294"/>
    <cellStyle name="MB - normal (Red - 2 Decimals)" xfId="295"/>
    <cellStyle name="MB - Normal (Red - No Decimals)" xfId="296"/>
    <cellStyle name="MB - normal_Book1 (2)" xfId="297"/>
    <cellStyle name="Millares_Hoja1" xfId="298"/>
    <cellStyle name="Milliers [0]_Open&amp;Close" xfId="299"/>
    <cellStyle name="Milliers_F.Telecom Building model (V.02bis, 2003-05-19)" xfId="300"/>
    <cellStyle name="Millions" xfId="843"/>
    <cellStyle name="MINOR ROW HEADING" xfId="301"/>
    <cellStyle name="mmm-yy" xfId="844"/>
    <cellStyle name="Monétaire [0]_Open&amp;Close" xfId="302"/>
    <cellStyle name="Monétaire_Open&amp;Close" xfId="303"/>
    <cellStyle name="multiple" xfId="304"/>
    <cellStyle name="Multiple 2" xfId="3869"/>
    <cellStyle name="multiple 2 2" xfId="3870"/>
    <cellStyle name="Multiple 2 2 2" xfId="3871"/>
    <cellStyle name="multiple 2 2 2 2" xfId="3872"/>
    <cellStyle name="multiple 2 2 2 3" xfId="3873"/>
    <cellStyle name="multiple 2 2 3" xfId="3874"/>
    <cellStyle name="Multiple 2 2 4" xfId="3875"/>
    <cellStyle name="multiple 2 3" xfId="3876"/>
    <cellStyle name="multiple 2 4" xfId="3877"/>
    <cellStyle name="multiple 2 5" xfId="3878"/>
    <cellStyle name="multiple 2 6" xfId="3879"/>
    <cellStyle name="multiple 2 7" xfId="3880"/>
    <cellStyle name="Multiple 2 7 2" xfId="3881"/>
    <cellStyle name="Multiple 2 7 3" xfId="3882"/>
    <cellStyle name="multiple 2 8" xfId="3883"/>
    <cellStyle name="Multiple 3" xfId="3884"/>
    <cellStyle name="multiple 3 2" xfId="3885"/>
    <cellStyle name="Multiple 3 2 2" xfId="3886"/>
    <cellStyle name="Multiple 3 2 3" xfId="3887"/>
    <cellStyle name="Multiple 3 3" xfId="3888"/>
    <cellStyle name="multiple 3 4" xfId="3889"/>
    <cellStyle name="Multiple 4" xfId="3890"/>
    <cellStyle name="Multiple 5" xfId="3891"/>
    <cellStyle name="Multiple 6" xfId="3892"/>
    <cellStyle name="Multiple 7" xfId="3893"/>
    <cellStyle name="multiple 7 2" xfId="3894"/>
    <cellStyle name="multiple 7 3" xfId="3895"/>
    <cellStyle name="Multiple 8" xfId="3896"/>
    <cellStyle name="multiple 8 2" xfId="3897"/>
    <cellStyle name="multiple 9" xfId="3898"/>
    <cellStyle name="Multiple1" xfId="305"/>
    <cellStyle name="MultipleBelow" xfId="306"/>
    <cellStyle name="MultipleBelow 10" xfId="3899"/>
    <cellStyle name="MultipleBelow 11" xfId="3900"/>
    <cellStyle name="MultipleBelow 12" xfId="3901"/>
    <cellStyle name="MultipleBelow 13" xfId="3902"/>
    <cellStyle name="MultipleBelow 14" xfId="3903"/>
    <cellStyle name="MultipleBelow 15" xfId="3904"/>
    <cellStyle name="MultipleBelow 16" xfId="3905"/>
    <cellStyle name="MultipleBelow 17" xfId="3906"/>
    <cellStyle name="MultipleBelow 18" xfId="3907"/>
    <cellStyle name="MultipleBelow 19" xfId="3908"/>
    <cellStyle name="MultipleBelow 2" xfId="3909"/>
    <cellStyle name="MultipleBelow 20" xfId="3910"/>
    <cellStyle name="MultipleBelow 21" xfId="3911"/>
    <cellStyle name="MultipleBelow 22" xfId="3912"/>
    <cellStyle name="MultipleBelow 23" xfId="3913"/>
    <cellStyle name="MultipleBelow 3" xfId="3914"/>
    <cellStyle name="MultipleBelow 4" xfId="3915"/>
    <cellStyle name="MultipleBelow 5" xfId="3916"/>
    <cellStyle name="MultipleBelow 6" xfId="3917"/>
    <cellStyle name="MultipleBelow 7" xfId="3918"/>
    <cellStyle name="MultipleBelow 8" xfId="3919"/>
    <cellStyle name="MultipleBelow 9" xfId="3920"/>
    <cellStyle name="Neutral 2" xfId="3921"/>
    <cellStyle name="Neutral 3" xfId="3922"/>
    <cellStyle name="no dec" xfId="307"/>
    <cellStyle name="Normal" xfId="0" builtinId="0"/>
    <cellStyle name="Normal - Style1" xfId="308"/>
    <cellStyle name="Normal - Style1 2" xfId="3923"/>
    <cellStyle name="Normal - Style1 2 2" xfId="3924"/>
    <cellStyle name="Normal - Style1 2 2 2" xfId="3925"/>
    <cellStyle name="Normal - Style1 2 2 2 2" xfId="3926"/>
    <cellStyle name="Normal - Style1 2 2 2 3" xfId="3927"/>
    <cellStyle name="Normal - Style1 2 2 3" xfId="3928"/>
    <cellStyle name="Normal - Style1 2 2 4" xfId="3929"/>
    <cellStyle name="Normal - Style1 2 3" xfId="3930"/>
    <cellStyle name="Normal - Style1 2 4" xfId="3931"/>
    <cellStyle name="Normal - Style1 2 5" xfId="3932"/>
    <cellStyle name="Normal - Style1 2 6" xfId="3933"/>
    <cellStyle name="Normal - Style1 2 7" xfId="3934"/>
    <cellStyle name="Normal - Style1 2 7 2" xfId="3935"/>
    <cellStyle name="Normal - Style1 2 7 3" xfId="3936"/>
    <cellStyle name="Normal - Style1 2 8" xfId="3937"/>
    <cellStyle name="Normal - Style1 3" xfId="3938"/>
    <cellStyle name="Normal - Style1 3 2" xfId="3939"/>
    <cellStyle name="Normal - Style1 3 2 2" xfId="3940"/>
    <cellStyle name="Normal - Style1 3 2 3" xfId="3941"/>
    <cellStyle name="Normal - Style1 3 3" xfId="3942"/>
    <cellStyle name="Normal - Style1 3 4" xfId="3943"/>
    <cellStyle name="Normal - Style1 4" xfId="3944"/>
    <cellStyle name="Normal - Style1 5" xfId="3945"/>
    <cellStyle name="Normal - Style1 6" xfId="3946"/>
    <cellStyle name="Normal - Style1 7" xfId="3947"/>
    <cellStyle name="Normal - Style1 7 2" xfId="3948"/>
    <cellStyle name="Normal - Style1 7 3" xfId="3949"/>
    <cellStyle name="Normal - Style1 8" xfId="3950"/>
    <cellStyle name="Normal - Style1 8 2" xfId="3951"/>
    <cellStyle name="Normal - Style1 9" xfId="3952"/>
    <cellStyle name="Normal - Style2" xfId="309"/>
    <cellStyle name="Normal - Style3" xfId="310"/>
    <cellStyle name="Normal - Style4" xfId="311"/>
    <cellStyle name="Normal - Style5" xfId="312"/>
    <cellStyle name="Normal - Style6" xfId="313"/>
    <cellStyle name="Normal - Style7" xfId="314"/>
    <cellStyle name="Normal - Style8" xfId="315"/>
    <cellStyle name="Normal 1" xfId="845"/>
    <cellStyle name="Normal 10" xfId="316"/>
    <cellStyle name="Normal 103" xfId="3953"/>
    <cellStyle name="Normal 104" xfId="3954"/>
    <cellStyle name="Normal 11" xfId="3955"/>
    <cellStyle name="Normal 12" xfId="3956"/>
    <cellStyle name="Normal 12 2" xfId="3957"/>
    <cellStyle name="Normal 13" xfId="3958"/>
    <cellStyle name="Normal 14" xfId="3959"/>
    <cellStyle name="Normal 15" xfId="3960"/>
    <cellStyle name="Normal 16" xfId="3961"/>
    <cellStyle name="Normal 17" xfId="3962"/>
    <cellStyle name="Normal 18" xfId="3963"/>
    <cellStyle name="Normal 19" xfId="3964"/>
    <cellStyle name="Normal 2" xfId="2"/>
    <cellStyle name="Normal 2 10" xfId="3965"/>
    <cellStyle name="Normal 2 11" xfId="3966"/>
    <cellStyle name="Normal 2 12" xfId="3967"/>
    <cellStyle name="Normal 2 2" xfId="317"/>
    <cellStyle name="Normal 2 2 2" xfId="3968"/>
    <cellStyle name="Normal 2 2 2 2" xfId="3969"/>
    <cellStyle name="Normal 2 2 2 3" xfId="3970"/>
    <cellStyle name="Normal 2 2 2 4" xfId="3971"/>
    <cellStyle name="Normal 2 2 2 5" xfId="3972"/>
    <cellStyle name="Normal 2 2 2 6" xfId="3973"/>
    <cellStyle name="Normal 2 2 3" xfId="3974"/>
    <cellStyle name="Normal 2 2 4" xfId="3975"/>
    <cellStyle name="Normal 2 2 5" xfId="3976"/>
    <cellStyle name="Normal 2 2 5 2" xfId="3977"/>
    <cellStyle name="Normal 2 2 6" xfId="3978"/>
    <cellStyle name="Normal 2 2 7" xfId="3979"/>
    <cellStyle name="Normal 2 2 8" xfId="3980"/>
    <cellStyle name="Normal 2 3" xfId="3981"/>
    <cellStyle name="Normal 2 4" xfId="3982"/>
    <cellStyle name="Normal 2 5" xfId="3983"/>
    <cellStyle name="Normal 2 6" xfId="3984"/>
    <cellStyle name="Normal 2 60" xfId="318"/>
    <cellStyle name="Normal 2 7" xfId="3985"/>
    <cellStyle name="Normal 2 7 2" xfId="3986"/>
    <cellStyle name="Normal 2 7 3" xfId="3987"/>
    <cellStyle name="Normal 2 7 4" xfId="3988"/>
    <cellStyle name="Normal 2 7 5" xfId="3989"/>
    <cellStyle name="Normal 2 7 6" xfId="3990"/>
    <cellStyle name="Normal 2 78" xfId="319"/>
    <cellStyle name="Normal 2 8" xfId="3991"/>
    <cellStyle name="Normal 2 86" xfId="320"/>
    <cellStyle name="Normal 2 87" xfId="321"/>
    <cellStyle name="Normal 2 88" xfId="322"/>
    <cellStyle name="Normal 2 9" xfId="3992"/>
    <cellStyle name="Normal 2_Balance Sheet Analysis Dec 09 version 1.0" xfId="323"/>
    <cellStyle name="Normal 20" xfId="3993"/>
    <cellStyle name="Normal 21" xfId="3994"/>
    <cellStyle name="Normal 22" xfId="3995"/>
    <cellStyle name="Normal 23" xfId="3996"/>
    <cellStyle name="Normal 24" xfId="3997"/>
    <cellStyle name="Normal 25" xfId="3998"/>
    <cellStyle name="Normal 26" xfId="3999"/>
    <cellStyle name="Normal 27" xfId="4000"/>
    <cellStyle name="Normal 28" xfId="4001"/>
    <cellStyle name="Normal 29" xfId="4002"/>
    <cellStyle name="Normal 3" xfId="324"/>
    <cellStyle name="Normal 3 10" xfId="4003"/>
    <cellStyle name="Normal 3 11" xfId="4004"/>
    <cellStyle name="Normal 3 12" xfId="4005"/>
    <cellStyle name="Normal 3 13" xfId="4006"/>
    <cellStyle name="Normal 3 14" xfId="4007"/>
    <cellStyle name="Normal 3 15" xfId="4008"/>
    <cellStyle name="Normal 3 16" xfId="4009"/>
    <cellStyle name="Normal 3 17" xfId="4010"/>
    <cellStyle name="Normal 3 18" xfId="4011"/>
    <cellStyle name="Normal 3 19" xfId="4012"/>
    <cellStyle name="Normal 3 2" xfId="4013"/>
    <cellStyle name="Normal 3 20" xfId="4014"/>
    <cellStyle name="Normal 3 21" xfId="4015"/>
    <cellStyle name="Normal 3 22" xfId="4016"/>
    <cellStyle name="Normal 3 23" xfId="4017"/>
    <cellStyle name="Normal 3 24" xfId="4018"/>
    <cellStyle name="Normal 3 25" xfId="4019"/>
    <cellStyle name="Normal 3 25 2" xfId="4020"/>
    <cellStyle name="Normal 3 25 2 2" xfId="4021"/>
    <cellStyle name="Normal 3 25 2 3" xfId="4022"/>
    <cellStyle name="Normal 3 25 3" xfId="4023"/>
    <cellStyle name="Normal 3 25 4" xfId="4024"/>
    <cellStyle name="Normal 3 26" xfId="4025"/>
    <cellStyle name="Normal 3 27" xfId="4026"/>
    <cellStyle name="Normal 3 28" xfId="4027"/>
    <cellStyle name="Normal 3 29" xfId="4028"/>
    <cellStyle name="Normal 3 29 2" xfId="4029"/>
    <cellStyle name="Normal 3 29 3" xfId="4030"/>
    <cellStyle name="Normal 3 3" xfId="4031"/>
    <cellStyle name="Normal 3 30" xfId="4032"/>
    <cellStyle name="Normal 3 30 2" xfId="4033"/>
    <cellStyle name="Normal 3 31" xfId="4034"/>
    <cellStyle name="Normal 3 4" xfId="4035"/>
    <cellStyle name="Normal 3 5" xfId="4036"/>
    <cellStyle name="Normal 3 6" xfId="4037"/>
    <cellStyle name="Normal 3 7" xfId="4038"/>
    <cellStyle name="Normal 3 8" xfId="4039"/>
    <cellStyle name="Normal 3 9" xfId="4040"/>
    <cellStyle name="Normal 30" xfId="4041"/>
    <cellStyle name="Normal 31" xfId="4042"/>
    <cellStyle name="Normal 32" xfId="4043"/>
    <cellStyle name="Normal 33" xfId="4044"/>
    <cellStyle name="Normal 34" xfId="4045"/>
    <cellStyle name="Normal 35" xfId="4046"/>
    <cellStyle name="Normal 36" xfId="4047"/>
    <cellStyle name="Normal 38" xfId="4048"/>
    <cellStyle name="Normal 39" xfId="4049"/>
    <cellStyle name="Normal 4" xfId="325"/>
    <cellStyle name="Normal 40" xfId="4050"/>
    <cellStyle name="Normal 41" xfId="4051"/>
    <cellStyle name="Normal 42" xfId="4052"/>
    <cellStyle name="Normal 43" xfId="4053"/>
    <cellStyle name="Normal 44" xfId="4054"/>
    <cellStyle name="Normal 45" xfId="4055"/>
    <cellStyle name="Normal 46" xfId="4056"/>
    <cellStyle name="Normal 47" xfId="4057"/>
    <cellStyle name="Normal 48" xfId="4058"/>
    <cellStyle name="Normal 49" xfId="4059"/>
    <cellStyle name="Normal 5" xfId="4060"/>
    <cellStyle name="Normal 50" xfId="4061"/>
    <cellStyle name="Normal 51" xfId="4062"/>
    <cellStyle name="Normal 52" xfId="4063"/>
    <cellStyle name="Normal 53" xfId="4064"/>
    <cellStyle name="Normal 54" xfId="326"/>
    <cellStyle name="Normal 55" xfId="4065"/>
    <cellStyle name="Normal 56" xfId="4066"/>
    <cellStyle name="Normal 57" xfId="4067"/>
    <cellStyle name="Normal 58" xfId="4068"/>
    <cellStyle name="Normal 59" xfId="4069"/>
    <cellStyle name="Normal 6" xfId="4070"/>
    <cellStyle name="Normal 60" xfId="4071"/>
    <cellStyle name="Normal 61" xfId="4072"/>
    <cellStyle name="Normal 62" xfId="4073"/>
    <cellStyle name="Normal 63" xfId="4074"/>
    <cellStyle name="Normal 64" xfId="4075"/>
    <cellStyle name="Normal 65" xfId="4076"/>
    <cellStyle name="Normal 66" xfId="4077"/>
    <cellStyle name="Normal 67" xfId="327"/>
    <cellStyle name="Normal 68" xfId="4078"/>
    <cellStyle name="Normal 69" xfId="4079"/>
    <cellStyle name="Normal 7" xfId="846"/>
    <cellStyle name="Normal 7 2" xfId="4080"/>
    <cellStyle name="Normal 70" xfId="4081"/>
    <cellStyle name="Normal 71" xfId="4082"/>
    <cellStyle name="Normal 73" xfId="4083"/>
    <cellStyle name="Normal 75" xfId="4084"/>
    <cellStyle name="Normal 76" xfId="4085"/>
    <cellStyle name="Normal 8" xfId="4086"/>
    <cellStyle name="Normal 9" xfId="4087"/>
    <cellStyle name="Normal 9 2" xfId="4088"/>
    <cellStyle name="Normal 91" xfId="4089"/>
    <cellStyle name="Normal 92" xfId="4090"/>
    <cellStyle name="Normal Bold" xfId="328"/>
    <cellStyle name="Normal U" xfId="847"/>
    <cellStyle name="Normal1" xfId="329"/>
    <cellStyle name="Normal1 10" xfId="4091"/>
    <cellStyle name="Normal1 11" xfId="4092"/>
    <cellStyle name="Normal1 12" xfId="4093"/>
    <cellStyle name="Normal1 13" xfId="4094"/>
    <cellStyle name="Normal1 14" xfId="4095"/>
    <cellStyle name="Normal1 15" xfId="4096"/>
    <cellStyle name="Normal1 16" xfId="4097"/>
    <cellStyle name="Normal1 17" xfId="4098"/>
    <cellStyle name="Normal1 18" xfId="4099"/>
    <cellStyle name="Normal1 19" xfId="4100"/>
    <cellStyle name="Normal1 2" xfId="4101"/>
    <cellStyle name="Normal1 20" xfId="4102"/>
    <cellStyle name="Normal1 21" xfId="4103"/>
    <cellStyle name="Normal1 22" xfId="4104"/>
    <cellStyle name="Normal1 23" xfId="4105"/>
    <cellStyle name="Normal1 3" xfId="4106"/>
    <cellStyle name="Normal1 4" xfId="4107"/>
    <cellStyle name="Normal1 5" xfId="4108"/>
    <cellStyle name="Normal1 6" xfId="4109"/>
    <cellStyle name="Normal1 7" xfId="4110"/>
    <cellStyle name="Normal1 8" xfId="4111"/>
    <cellStyle name="Normal1 9" xfId="4112"/>
    <cellStyle name="Normal2" xfId="330"/>
    <cellStyle name="Normal3" xfId="848"/>
    <cellStyle name="Normal4" xfId="849"/>
    <cellStyle name="NormalBack" xfId="331"/>
    <cellStyle name="NormalBorder" xfId="332"/>
    <cellStyle name="NormalGB" xfId="333"/>
    <cellStyle name="NormalGB 10" xfId="4113"/>
    <cellStyle name="NormalGB 11" xfId="4114"/>
    <cellStyle name="NormalGB 12" xfId="4115"/>
    <cellStyle name="NormalGB 13" xfId="4116"/>
    <cellStyle name="NormalGB 14" xfId="4117"/>
    <cellStyle name="NormalGB 15" xfId="4118"/>
    <cellStyle name="NormalGB 16" xfId="4119"/>
    <cellStyle name="NormalGB 17" xfId="4120"/>
    <cellStyle name="NormalGB 18" xfId="4121"/>
    <cellStyle name="NormalGB 19" xfId="4122"/>
    <cellStyle name="NormalGB 2" xfId="4123"/>
    <cellStyle name="NormalGB 20" xfId="4124"/>
    <cellStyle name="NormalGB 21" xfId="4125"/>
    <cellStyle name="NormalGB 22" xfId="4126"/>
    <cellStyle name="NormalGB 23" xfId="4127"/>
    <cellStyle name="NormalGB 24" xfId="4128"/>
    <cellStyle name="NormalGB 25" xfId="4129"/>
    <cellStyle name="NormalGB 26" xfId="4130"/>
    <cellStyle name="NormalGB 27" xfId="4131"/>
    <cellStyle name="NormalGB 28" xfId="4132"/>
    <cellStyle name="NormalGB 29" xfId="4133"/>
    <cellStyle name="NormalGB 3" xfId="4134"/>
    <cellStyle name="NormalGB 30" xfId="4135"/>
    <cellStyle name="NormalGB 31" xfId="4136"/>
    <cellStyle name="NormalGB 32" xfId="4137"/>
    <cellStyle name="NormalGB 33" xfId="4138"/>
    <cellStyle name="NormalGB 34" xfId="4139"/>
    <cellStyle name="NormalGB 35" xfId="4140"/>
    <cellStyle name="NormalGB 4" xfId="4141"/>
    <cellStyle name="NormalGB 5" xfId="4142"/>
    <cellStyle name="NormalGB 6" xfId="4143"/>
    <cellStyle name="NormalGB 7" xfId="4144"/>
    <cellStyle name="NormalGB 8" xfId="4145"/>
    <cellStyle name="NormalGB 9" xfId="4146"/>
    <cellStyle name="NormalLeft" xfId="334"/>
    <cellStyle name="NormalRightNum" xfId="335"/>
    <cellStyle name="NormalRightPercent" xfId="336"/>
    <cellStyle name="Note 2" xfId="4147"/>
    <cellStyle name="Note 2 2" xfId="4148"/>
    <cellStyle name="Note 2 3" xfId="4149"/>
    <cellStyle name="Note 2 4" xfId="4150"/>
    <cellStyle name="Note 2 5" xfId="4151"/>
    <cellStyle name="Note 2 6" xfId="4152"/>
    <cellStyle name="Note 3" xfId="4153"/>
    <cellStyle name="Num0Un" xfId="337"/>
    <cellStyle name="Num1" xfId="338"/>
    <cellStyle name="Num1Blue" xfId="339"/>
    <cellStyle name="Num2" xfId="340"/>
    <cellStyle name="Num2Un" xfId="341"/>
    <cellStyle name="Number (Comma1)" xfId="850"/>
    <cellStyle name="Number (Comma2)" xfId="851"/>
    <cellStyle name="Number (Comma3)" xfId="852"/>
    <cellStyle name="Numbers" xfId="342"/>
    <cellStyle name="Numbers - Bold" xfId="343"/>
    <cellStyle name="Numbers - Bold - Italic" xfId="344"/>
    <cellStyle name="Numbers - Bold 10" xfId="4154"/>
    <cellStyle name="Numbers - Bold 11" xfId="4155"/>
    <cellStyle name="Numbers - Bold 12" xfId="4156"/>
    <cellStyle name="Numbers - Bold 13" xfId="4157"/>
    <cellStyle name="Numbers - Bold 14" xfId="4158"/>
    <cellStyle name="Numbers - Bold 15" xfId="4159"/>
    <cellStyle name="Numbers - Bold 16" xfId="4160"/>
    <cellStyle name="Numbers - Bold 17" xfId="4161"/>
    <cellStyle name="Numbers - Bold 18" xfId="4162"/>
    <cellStyle name="Numbers - Bold 19" xfId="4163"/>
    <cellStyle name="Numbers - Bold 2" xfId="4164"/>
    <cellStyle name="Numbers - Bold 20" xfId="4165"/>
    <cellStyle name="Numbers - Bold 21" xfId="4166"/>
    <cellStyle name="Numbers - Bold 22" xfId="4167"/>
    <cellStyle name="Numbers - Bold 23" xfId="4168"/>
    <cellStyle name="Numbers - Bold 3" xfId="4169"/>
    <cellStyle name="Numbers - Bold 4" xfId="4170"/>
    <cellStyle name="Numbers - Bold 5" xfId="4171"/>
    <cellStyle name="Numbers - Bold 6" xfId="4172"/>
    <cellStyle name="Numbers - Bold 7" xfId="4173"/>
    <cellStyle name="Numbers - Bold 8" xfId="4174"/>
    <cellStyle name="Numbers - Bold 9" xfId="4175"/>
    <cellStyle name="Numbers - Bold_Blend" xfId="345"/>
    <cellStyle name="Numbers - Large" xfId="346"/>
    <cellStyle name="Numbers 10" xfId="4176"/>
    <cellStyle name="Numbers 11" xfId="4177"/>
    <cellStyle name="Numbers 12" xfId="4178"/>
    <cellStyle name="Numbers 13" xfId="4179"/>
    <cellStyle name="Numbers 14" xfId="4180"/>
    <cellStyle name="Numbers 15" xfId="4181"/>
    <cellStyle name="Numbers 16" xfId="4182"/>
    <cellStyle name="Numbers 17" xfId="4183"/>
    <cellStyle name="Numbers 18" xfId="4184"/>
    <cellStyle name="Numbers 19" xfId="4185"/>
    <cellStyle name="Numbers 2" xfId="4186"/>
    <cellStyle name="Numbers 20" xfId="4187"/>
    <cellStyle name="Numbers 21" xfId="4188"/>
    <cellStyle name="Numbers 22" xfId="4189"/>
    <cellStyle name="Numbers 23" xfId="4190"/>
    <cellStyle name="Numbers 3" xfId="4191"/>
    <cellStyle name="Numbers 4" xfId="4192"/>
    <cellStyle name="Numbers 5" xfId="4193"/>
    <cellStyle name="Numbers 6" xfId="4194"/>
    <cellStyle name="Numbers 7" xfId="4195"/>
    <cellStyle name="Numbers 8" xfId="4196"/>
    <cellStyle name="Numbers 9" xfId="4197"/>
    <cellStyle name="Numbers_Acquis_Matr" xfId="347"/>
    <cellStyle name="ny" xfId="853"/>
    <cellStyle name="O_#_0dp" xfId="854"/>
    <cellStyle name="O_#_1dp" xfId="855"/>
    <cellStyle name="O_#_2dp" xfId="856"/>
    <cellStyle name="O_#_3dp" xfId="857"/>
    <cellStyle name="O_#_4dp" xfId="858"/>
    <cellStyle name="O_%_0dp" xfId="859"/>
    <cellStyle name="O_%_1dp" xfId="860"/>
    <cellStyle name="O_%_2dp" xfId="861"/>
    <cellStyle name="O_%_3dp" xfId="862"/>
    <cellStyle name="O_%_4dp" xfId="863"/>
    <cellStyle name="O_Check" xfId="864"/>
    <cellStyle name="O_Check_CFSP CPA model 20060516 v49i" xfId="865"/>
    <cellStyle name="O_Commentary" xfId="866"/>
    <cellStyle name="O_Date" xfId="867"/>
    <cellStyle name="O_Date_CFSP CPA model 20060613 v82" xfId="868"/>
    <cellStyle name="O_Date_Mth" xfId="869"/>
    <cellStyle name="O_Date_YE" xfId="870"/>
    <cellStyle name="O_Date_Yr" xfId="871"/>
    <cellStyle name="O_Flag_YesNo" xfId="872"/>
    <cellStyle name="O_Text" xfId="873"/>
    <cellStyle name="O_Text_Adjustments" xfId="874"/>
    <cellStyle name="O_Text_Property Details" xfId="875"/>
    <cellStyle name="O_Text_Raw Cougar Cashflows" xfId="876"/>
    <cellStyle name="O_Text_Sheet1" xfId="877"/>
    <cellStyle name="O_Text_Sheet1_1" xfId="878"/>
    <cellStyle name="O_Text_Sheet1_1_Adjustments" xfId="879"/>
    <cellStyle name="O_Text_Sheet1_1_Sheet1" xfId="880"/>
    <cellStyle name="O_Text_Sheet1_2" xfId="881"/>
    <cellStyle name="O_Text_Sheet1_Adjustments" xfId="882"/>
    <cellStyle name="O_Text_Sheet1_Raw Cougar Cashflows" xfId="883"/>
    <cellStyle name="O_Text_Sheet1_Sheet1" xfId="884"/>
    <cellStyle name="O_Text_Sheet1_Sheet1_1" xfId="885"/>
    <cellStyle name="O_Text_Sheet1_Sheet1_Adjustments" xfId="886"/>
    <cellStyle name="O_Text_Sheet1_Sheet1_Sheet1" xfId="887"/>
    <cellStyle name="O_Text_Sheet2" xfId="888"/>
    <cellStyle name="O_Text_Sheet2_Adjustments" xfId="889"/>
    <cellStyle name="O_Text_Sheet2_Raw Cougar Cashflows" xfId="890"/>
    <cellStyle name="O_Text_Sheet2_Sheet1" xfId="891"/>
    <cellStyle name="O_Text_Sheet2_Sheet1_1" xfId="892"/>
    <cellStyle name="O_Text_Sheet2_Sheet1_Adjustments" xfId="893"/>
    <cellStyle name="O_Text_Sheet2_Sheet1_Sheet1" xfId="894"/>
    <cellStyle name="OffSheet" xfId="895"/>
    <cellStyle name="OutlineSpec" xfId="348"/>
    <cellStyle name="Output 2" xfId="4198"/>
    <cellStyle name="Output 3" xfId="4199"/>
    <cellStyle name="Output Amounts" xfId="349"/>
    <cellStyle name="Output Column Headings" xfId="350"/>
    <cellStyle name="Output Line Items" xfId="351"/>
    <cellStyle name="Output Report Heading" xfId="352"/>
    <cellStyle name="Output Report Title" xfId="353"/>
    <cellStyle name="Page Heading" xfId="354"/>
    <cellStyle name="Page Number" xfId="355"/>
    <cellStyle name="Page1" xfId="896"/>
    <cellStyle name="Pattern" xfId="897"/>
    <cellStyle name="PB Table Heading" xfId="356"/>
    <cellStyle name="PB Table Heading 2" xfId="4200"/>
    <cellStyle name="PB Table Heading 3" xfId="4201"/>
    <cellStyle name="PB Table Heading 4" xfId="4202"/>
    <cellStyle name="PB Table Heading 5" xfId="4203"/>
    <cellStyle name="PB Table Heading 6" xfId="4204"/>
    <cellStyle name="PB Table Heading 7" xfId="4205"/>
    <cellStyle name="PB Table Highlight1" xfId="357"/>
    <cellStyle name="PB Table Highlight1 10" xfId="4206"/>
    <cellStyle name="PB Table Highlight1 11" xfId="4207"/>
    <cellStyle name="PB Table Highlight1 12" xfId="4208"/>
    <cellStyle name="PB Table Highlight1 13" xfId="4209"/>
    <cellStyle name="PB Table Highlight1 14" xfId="4210"/>
    <cellStyle name="PB Table Highlight1 15" xfId="4211"/>
    <cellStyle name="PB Table Highlight1 16" xfId="4212"/>
    <cellStyle name="PB Table Highlight1 17" xfId="4213"/>
    <cellStyle name="PB Table Highlight1 18" xfId="4214"/>
    <cellStyle name="PB Table Highlight1 19" xfId="4215"/>
    <cellStyle name="PB Table Highlight1 2" xfId="4216"/>
    <cellStyle name="PB Table Highlight1 20" xfId="4217"/>
    <cellStyle name="PB Table Highlight1 21" xfId="4218"/>
    <cellStyle name="PB Table Highlight1 22" xfId="4219"/>
    <cellStyle name="PB Table Highlight1 23" xfId="4220"/>
    <cellStyle name="PB Table Highlight1 3" xfId="4221"/>
    <cellStyle name="PB Table Highlight1 4" xfId="4222"/>
    <cellStyle name="PB Table Highlight1 5" xfId="4223"/>
    <cellStyle name="PB Table Highlight1 6" xfId="4224"/>
    <cellStyle name="PB Table Highlight1 7" xfId="4225"/>
    <cellStyle name="PB Table Highlight1 8" xfId="4226"/>
    <cellStyle name="PB Table Highlight1 9" xfId="4227"/>
    <cellStyle name="PB Table Highlight2" xfId="358"/>
    <cellStyle name="PB Table Highlight2 10" xfId="4228"/>
    <cellStyle name="PB Table Highlight2 11" xfId="4229"/>
    <cellStyle name="PB Table Highlight2 12" xfId="4230"/>
    <cellStyle name="PB Table Highlight2 13" xfId="4231"/>
    <cellStyle name="PB Table Highlight2 14" xfId="4232"/>
    <cellStyle name="PB Table Highlight2 15" xfId="4233"/>
    <cellStyle name="PB Table Highlight2 16" xfId="4234"/>
    <cellStyle name="PB Table Highlight2 17" xfId="4235"/>
    <cellStyle name="PB Table Highlight2 18" xfId="4236"/>
    <cellStyle name="PB Table Highlight2 19" xfId="4237"/>
    <cellStyle name="PB Table Highlight2 2" xfId="4238"/>
    <cellStyle name="PB Table Highlight2 20" xfId="4239"/>
    <cellStyle name="PB Table Highlight2 21" xfId="4240"/>
    <cellStyle name="PB Table Highlight2 22" xfId="4241"/>
    <cellStyle name="PB Table Highlight2 23" xfId="4242"/>
    <cellStyle name="PB Table Highlight2 3" xfId="4243"/>
    <cellStyle name="PB Table Highlight2 4" xfId="4244"/>
    <cellStyle name="PB Table Highlight2 5" xfId="4245"/>
    <cellStyle name="PB Table Highlight2 6" xfId="4246"/>
    <cellStyle name="PB Table Highlight2 7" xfId="4247"/>
    <cellStyle name="PB Table Highlight2 8" xfId="4248"/>
    <cellStyle name="PB Table Highlight2 9" xfId="4249"/>
    <cellStyle name="PB Table Highlight3" xfId="359"/>
    <cellStyle name="PB Table Highlight3 10" xfId="4250"/>
    <cellStyle name="PB Table Highlight3 11" xfId="4251"/>
    <cellStyle name="PB Table Highlight3 12" xfId="4252"/>
    <cellStyle name="PB Table Highlight3 13" xfId="4253"/>
    <cellStyle name="PB Table Highlight3 14" xfId="4254"/>
    <cellStyle name="PB Table Highlight3 15" xfId="4255"/>
    <cellStyle name="PB Table Highlight3 16" xfId="4256"/>
    <cellStyle name="PB Table Highlight3 17" xfId="4257"/>
    <cellStyle name="PB Table Highlight3 18" xfId="4258"/>
    <cellStyle name="PB Table Highlight3 19" xfId="4259"/>
    <cellStyle name="PB Table Highlight3 2" xfId="4260"/>
    <cellStyle name="PB Table Highlight3 20" xfId="4261"/>
    <cellStyle name="PB Table Highlight3 21" xfId="4262"/>
    <cellStyle name="PB Table Highlight3 22" xfId="4263"/>
    <cellStyle name="PB Table Highlight3 23" xfId="4264"/>
    <cellStyle name="PB Table Highlight3 3" xfId="4265"/>
    <cellStyle name="PB Table Highlight3 4" xfId="4266"/>
    <cellStyle name="PB Table Highlight3 5" xfId="4267"/>
    <cellStyle name="PB Table Highlight3 6" xfId="4268"/>
    <cellStyle name="PB Table Highlight3 7" xfId="4269"/>
    <cellStyle name="PB Table Highlight3 8" xfId="4270"/>
    <cellStyle name="PB Table Highlight3 9" xfId="4271"/>
    <cellStyle name="PB Table Standard Row" xfId="360"/>
    <cellStyle name="PB Table Standard Row 10" xfId="4272"/>
    <cellStyle name="PB Table Standard Row 11" xfId="4273"/>
    <cellStyle name="PB Table Standard Row 12" xfId="4274"/>
    <cellStyle name="PB Table Standard Row 13" xfId="4275"/>
    <cellStyle name="PB Table Standard Row 14" xfId="4276"/>
    <cellStyle name="PB Table Standard Row 15" xfId="4277"/>
    <cellStyle name="PB Table Standard Row 16" xfId="4278"/>
    <cellStyle name="PB Table Standard Row 17" xfId="4279"/>
    <cellStyle name="PB Table Standard Row 18" xfId="4280"/>
    <cellStyle name="PB Table Standard Row 19" xfId="4281"/>
    <cellStyle name="PB Table Standard Row 2" xfId="4282"/>
    <cellStyle name="PB Table Standard Row 20" xfId="4283"/>
    <cellStyle name="PB Table Standard Row 21" xfId="4284"/>
    <cellStyle name="PB Table Standard Row 22" xfId="4285"/>
    <cellStyle name="PB Table Standard Row 23" xfId="4286"/>
    <cellStyle name="PB Table Standard Row 3" xfId="4287"/>
    <cellStyle name="PB Table Standard Row 4" xfId="4288"/>
    <cellStyle name="PB Table Standard Row 5" xfId="4289"/>
    <cellStyle name="PB Table Standard Row 6" xfId="4290"/>
    <cellStyle name="PB Table Standard Row 7" xfId="4291"/>
    <cellStyle name="PB Table Standard Row 8" xfId="4292"/>
    <cellStyle name="PB Table Standard Row 9" xfId="4293"/>
    <cellStyle name="PB Table Subtotal Row" xfId="361"/>
    <cellStyle name="PB Table Subtotal Row 10" xfId="4294"/>
    <cellStyle name="PB Table Subtotal Row 11" xfId="4295"/>
    <cellStyle name="PB Table Subtotal Row 12" xfId="4296"/>
    <cellStyle name="PB Table Subtotal Row 13" xfId="4297"/>
    <cellStyle name="PB Table Subtotal Row 14" xfId="4298"/>
    <cellStyle name="PB Table Subtotal Row 15" xfId="4299"/>
    <cellStyle name="PB Table Subtotal Row 16" xfId="4300"/>
    <cellStyle name="PB Table Subtotal Row 17" xfId="4301"/>
    <cellStyle name="PB Table Subtotal Row 18" xfId="4302"/>
    <cellStyle name="PB Table Subtotal Row 19" xfId="4303"/>
    <cellStyle name="PB Table Subtotal Row 2" xfId="4304"/>
    <cellStyle name="PB Table Subtotal Row 20" xfId="4305"/>
    <cellStyle name="PB Table Subtotal Row 21" xfId="4306"/>
    <cellStyle name="PB Table Subtotal Row 22" xfId="4307"/>
    <cellStyle name="PB Table Subtotal Row 23" xfId="4308"/>
    <cellStyle name="PB Table Subtotal Row 3" xfId="4309"/>
    <cellStyle name="PB Table Subtotal Row 4" xfId="4310"/>
    <cellStyle name="PB Table Subtotal Row 5" xfId="4311"/>
    <cellStyle name="PB Table Subtotal Row 6" xfId="4312"/>
    <cellStyle name="PB Table Subtotal Row 7" xfId="4313"/>
    <cellStyle name="PB Table Subtotal Row 8" xfId="4314"/>
    <cellStyle name="PB Table Subtotal Row 9" xfId="4315"/>
    <cellStyle name="PB Table Total Row" xfId="362"/>
    <cellStyle name="pb_table_format_columnheading" xfId="898"/>
    <cellStyle name="Perc1" xfId="363"/>
    <cellStyle name="Percen - Style3" xfId="364"/>
    <cellStyle name="Percent" xfId="962" builtinId="5"/>
    <cellStyle name="Percent [0%]" xfId="899"/>
    <cellStyle name="Percent [0.00%]" xfId="900"/>
    <cellStyle name="Percent [2]" xfId="365"/>
    <cellStyle name="Percent [2] 10" xfId="4316"/>
    <cellStyle name="Percent [2] 11" xfId="4317"/>
    <cellStyle name="Percent [2] 12" xfId="4318"/>
    <cellStyle name="Percent [2] 13" xfId="4319"/>
    <cellStyle name="Percent [2] 14" xfId="4320"/>
    <cellStyle name="Percent [2] 15" xfId="4321"/>
    <cellStyle name="Percent [2] 16" xfId="4322"/>
    <cellStyle name="Percent [2] 17" xfId="4323"/>
    <cellStyle name="Percent [2] 18" xfId="4324"/>
    <cellStyle name="Percent [2] 19" xfId="4325"/>
    <cellStyle name="Percent [2] 2" xfId="4326"/>
    <cellStyle name="Percent [2] 20" xfId="4327"/>
    <cellStyle name="Percent [2] 21" xfId="4328"/>
    <cellStyle name="Percent [2] 22" xfId="4329"/>
    <cellStyle name="Percent [2] 23" xfId="4330"/>
    <cellStyle name="Percent [2] 3" xfId="4331"/>
    <cellStyle name="Percent [2] 4" xfId="4332"/>
    <cellStyle name="Percent [2] 5" xfId="4333"/>
    <cellStyle name="Percent [2] 6" xfId="4334"/>
    <cellStyle name="Percent [2] 7" xfId="4335"/>
    <cellStyle name="Percent [2] 8" xfId="4336"/>
    <cellStyle name="Percent [2] 9" xfId="4337"/>
    <cellStyle name="Percent [2] U" xfId="901"/>
    <cellStyle name="Percent [2]_Adjustments" xfId="902"/>
    <cellStyle name="Percent 13" xfId="5248"/>
    <cellStyle name="Percent 2" xfId="4"/>
    <cellStyle name="Percent 2 2" xfId="4338"/>
    <cellStyle name="Percent 2 26" xfId="5249"/>
    <cellStyle name="Percent 2 3" xfId="4339"/>
    <cellStyle name="Percent 2 4" xfId="4340"/>
    <cellStyle name="Percent 2 5" xfId="4341"/>
    <cellStyle name="Percent 3" xfId="366"/>
    <cellStyle name="Percent 3 2" xfId="4342"/>
    <cellStyle name="Percent 3 2 2" xfId="4343"/>
    <cellStyle name="Percent 3 2 3" xfId="4344"/>
    <cellStyle name="Percent 3 2 4" xfId="4345"/>
    <cellStyle name="Percent 3 2 5" xfId="4346"/>
    <cellStyle name="Percent 3 2 6" xfId="4347"/>
    <cellStyle name="Percent 3 3" xfId="4348"/>
    <cellStyle name="Percent 3 3 2" xfId="4349"/>
    <cellStyle name="Percent 3 4" xfId="4350"/>
    <cellStyle name="Percent 3 5" xfId="4351"/>
    <cellStyle name="Percent 3 6" xfId="4352"/>
    <cellStyle name="Percent 4" xfId="367"/>
    <cellStyle name="Percent 6" xfId="4353"/>
    <cellStyle name="Percent 7" xfId="4354"/>
    <cellStyle name="Percent(4places)TotTop" xfId="368"/>
    <cellStyle name="Percent*" xfId="369"/>
    <cellStyle name="Percent1" xfId="370"/>
    <cellStyle name="Percent1Blue" xfId="371"/>
    <cellStyle name="Percent2" xfId="372"/>
    <cellStyle name="Percent2Blue" xfId="373"/>
    <cellStyle name="Percentage" xfId="374"/>
    <cellStyle name="PercentTotal" xfId="375"/>
    <cellStyle name="Pewc pf g" xfId="903"/>
    <cellStyle name="Pounds" xfId="376"/>
    <cellStyle name="Price" xfId="377"/>
    <cellStyle name="PriceUn" xfId="378"/>
    <cellStyle name="PSChar" xfId="379"/>
    <cellStyle name="PSDate" xfId="380"/>
    <cellStyle name="PSDec" xfId="381"/>
    <cellStyle name="PSDetail" xfId="904"/>
    <cellStyle name="PSHeading" xfId="382"/>
    <cellStyle name="PSHeading 10" xfId="4355"/>
    <cellStyle name="PSHeading 2" xfId="4356"/>
    <cellStyle name="PSHeading 2 2" xfId="4357"/>
    <cellStyle name="PSHeading 2 3" xfId="4358"/>
    <cellStyle name="PSHeading 2 4" xfId="4359"/>
    <cellStyle name="PSHeading 2 5" xfId="4360"/>
    <cellStyle name="PSHeading 2 6" xfId="4361"/>
    <cellStyle name="PSHeading 3" xfId="4362"/>
    <cellStyle name="PSHeading 3 2" xfId="4363"/>
    <cellStyle name="PSHeading 3 3" xfId="4364"/>
    <cellStyle name="PSHeading 3 4" xfId="4365"/>
    <cellStyle name="PSHeading 3 5" xfId="4366"/>
    <cellStyle name="PSHeading 3 6" xfId="4367"/>
    <cellStyle name="PSHeading 4" xfId="4368"/>
    <cellStyle name="PSHeading 4 2" xfId="4369"/>
    <cellStyle name="PSHeading 4 3" xfId="4370"/>
    <cellStyle name="PSHeading 5" xfId="4371"/>
    <cellStyle name="PSHeading 6" xfId="4372"/>
    <cellStyle name="PSHeading 7" xfId="4373"/>
    <cellStyle name="PSHeading 8" xfId="4374"/>
    <cellStyle name="PSHeading 9" xfId="4375"/>
    <cellStyle name="PSInt" xfId="383"/>
    <cellStyle name="PSSpacer" xfId="384"/>
    <cellStyle name="PwC" xfId="905"/>
    <cellStyle name="PwC PF error check" xfId="906"/>
    <cellStyle name="PwC PF grey reference" xfId="907"/>
    <cellStyle name="PwC PF heading 1" xfId="908"/>
    <cellStyle name="PwC PF input #" xfId="909"/>
    <cellStyle name="PwC PF input %" xfId="910"/>
    <cellStyle name="PwC PF model name" xfId="911"/>
    <cellStyle name="PwC PF sheet name" xfId="912"/>
    <cellStyle name="PwC PF sheet status" xfId="913"/>
    <cellStyle name="PwC PF timing flags" xfId="914"/>
    <cellStyle name="Query" xfId="915"/>
    <cellStyle name="r" xfId="385"/>
    <cellStyle name="RangeBelow" xfId="386"/>
    <cellStyle name="Ratio" xfId="387"/>
    <cellStyle name="Reset  - Style7" xfId="388"/>
    <cellStyle name="RevList" xfId="389"/>
    <cellStyle name="RHColumnHeading" xfId="916"/>
    <cellStyle name="RHHeading" xfId="917"/>
    <cellStyle name="RHSubTotal" xfId="918"/>
    <cellStyle name="Right Number" xfId="919"/>
    <cellStyle name="Right Percentage" xfId="920"/>
    <cellStyle name="Right Year" xfId="921"/>
    <cellStyle name="Salomon Logo" xfId="390"/>
    <cellStyle name="SCG Date" xfId="922"/>
    <cellStyle name="SCG Date Assumption" xfId="923"/>
    <cellStyle name="SCG Date_20091007Wotca Analyst Model (Refi Dec10 IR sensitivity)v1" xfId="924"/>
    <cellStyle name="SCG Integer" xfId="925"/>
    <cellStyle name="SCG Integer Assumption" xfId="926"/>
    <cellStyle name="SCG Integer_20091007Wotca Analyst Model (Refi Dec10 IR sensitivity)v1" xfId="927"/>
    <cellStyle name="SCG Normal" xfId="928"/>
    <cellStyle name="SCG Normal Assumption" xfId="929"/>
    <cellStyle name="SCG Normal_20091007Wotca Analyst Model (Refi Dec10 IR sensitivity)v1" xfId="930"/>
    <cellStyle name="SCG Percent" xfId="931"/>
    <cellStyle name="ScotchRule" xfId="391"/>
    <cellStyle name="SDate" xfId="932"/>
    <cellStyle name="SDEntry" xfId="392"/>
    <cellStyle name="SDEntry 10" xfId="4376"/>
    <cellStyle name="SDEntry 11" xfId="4377"/>
    <cellStyle name="SDEntry 12" xfId="4378"/>
    <cellStyle name="SDEntry 13" xfId="4379"/>
    <cellStyle name="SDEntry 14" xfId="4380"/>
    <cellStyle name="SDEntry 15" xfId="4381"/>
    <cellStyle name="SDEntry 16" xfId="4382"/>
    <cellStyle name="SDEntry 17" xfId="4383"/>
    <cellStyle name="SDEntry 18" xfId="4384"/>
    <cellStyle name="SDEntry 19" xfId="4385"/>
    <cellStyle name="SDEntry 2" xfId="4386"/>
    <cellStyle name="SDEntry 20" xfId="4387"/>
    <cellStyle name="SDEntry 21" xfId="4388"/>
    <cellStyle name="SDEntry 22" xfId="4389"/>
    <cellStyle name="SDEntry 23" xfId="4390"/>
    <cellStyle name="SDEntry 3" xfId="4391"/>
    <cellStyle name="SDEntry 4" xfId="4392"/>
    <cellStyle name="SDEntry 5" xfId="4393"/>
    <cellStyle name="SDEntry 6" xfId="4394"/>
    <cellStyle name="SDEntry 7" xfId="4395"/>
    <cellStyle name="SDEntry 8" xfId="4396"/>
    <cellStyle name="SDEntry 9" xfId="4397"/>
    <cellStyle name="SDHeader" xfId="393"/>
    <cellStyle name="Section Number" xfId="933"/>
    <cellStyle name="Sheet Title" xfId="934"/>
    <cellStyle name="SheetHeader1" xfId="935"/>
    <cellStyle name="SheetHeader2" xfId="936"/>
    <cellStyle name="SheetHeader3" xfId="937"/>
    <cellStyle name="ShortDate" xfId="938"/>
    <cellStyle name="Single Accounting" xfId="394"/>
    <cellStyle name="Small Page Heading" xfId="395"/>
    <cellStyle name="SPEntry" xfId="396"/>
    <cellStyle name="SPFormula" xfId="397"/>
    <cellStyle name="SPHeader" xfId="398"/>
    <cellStyle name="SPLocked" xfId="399"/>
    <cellStyle name="Standaard_Almere" xfId="400"/>
    <cellStyle name="Standard" xfId="939"/>
    <cellStyle name="Std_%" xfId="940"/>
    <cellStyle name="Style 1" xfId="1"/>
    <cellStyle name="Style 1 10" xfId="4398"/>
    <cellStyle name="Style 1 11" xfId="4399"/>
    <cellStyle name="Style 1 12" xfId="4400"/>
    <cellStyle name="Style 1 13" xfId="4401"/>
    <cellStyle name="Style 1 14" xfId="4402"/>
    <cellStyle name="Style 1 15" xfId="4403"/>
    <cellStyle name="Style 1 16" xfId="4404"/>
    <cellStyle name="Style 1 17" xfId="4405"/>
    <cellStyle name="Style 1 18" xfId="4406"/>
    <cellStyle name="Style 1 19" xfId="4407"/>
    <cellStyle name="Style 1 2" xfId="4408"/>
    <cellStyle name="Style 1 20" xfId="4409"/>
    <cellStyle name="Style 1 21" xfId="4410"/>
    <cellStyle name="Style 1 22" xfId="4411"/>
    <cellStyle name="Style 1 23" xfId="4412"/>
    <cellStyle name="Style 1 3" xfId="4413"/>
    <cellStyle name="Style 1 4" xfId="4414"/>
    <cellStyle name="Style 1 5" xfId="4415"/>
    <cellStyle name="Style 1 6" xfId="4416"/>
    <cellStyle name="Style 1 7" xfId="4417"/>
    <cellStyle name="Style 1 8" xfId="4418"/>
    <cellStyle name="Style 1 9" xfId="4419"/>
    <cellStyle name="Style 2" xfId="401"/>
    <cellStyle name="Style 21" xfId="402"/>
    <cellStyle name="Style 22" xfId="403"/>
    <cellStyle name="Style 23" xfId="404"/>
    <cellStyle name="Style 24" xfId="405"/>
    <cellStyle name="Style 24 10" xfId="4420"/>
    <cellStyle name="Style 24 11" xfId="4421"/>
    <cellStyle name="Style 24 12" xfId="4422"/>
    <cellStyle name="Style 24 13" xfId="4423"/>
    <cellStyle name="Style 24 14" xfId="4424"/>
    <cellStyle name="Style 24 15" xfId="4425"/>
    <cellStyle name="Style 24 16" xfId="4426"/>
    <cellStyle name="Style 24 17" xfId="4427"/>
    <cellStyle name="Style 24 18" xfId="4428"/>
    <cellStyle name="Style 24 19" xfId="4429"/>
    <cellStyle name="Style 24 2" xfId="4430"/>
    <cellStyle name="Style 24 20" xfId="4431"/>
    <cellStyle name="Style 24 21" xfId="4432"/>
    <cellStyle name="Style 24 22" xfId="4433"/>
    <cellStyle name="Style 24 23" xfId="4434"/>
    <cellStyle name="Style 24 3" xfId="4435"/>
    <cellStyle name="Style 24 4" xfId="4436"/>
    <cellStyle name="Style 24 5" xfId="4437"/>
    <cellStyle name="Style 24 6" xfId="4438"/>
    <cellStyle name="Style 24 7" xfId="4439"/>
    <cellStyle name="Style 24 8" xfId="4440"/>
    <cellStyle name="Style 24 9" xfId="4441"/>
    <cellStyle name="Style 25" xfId="406"/>
    <cellStyle name="Style 25 10" xfId="4442"/>
    <cellStyle name="Style 25 11" xfId="4443"/>
    <cellStyle name="Style 25 12" xfId="4444"/>
    <cellStyle name="Style 25 13" xfId="4445"/>
    <cellStyle name="Style 25 14" xfId="4446"/>
    <cellStyle name="Style 25 15" xfId="4447"/>
    <cellStyle name="Style 25 16" xfId="4448"/>
    <cellStyle name="Style 25 17" xfId="4449"/>
    <cellStyle name="Style 25 18" xfId="4450"/>
    <cellStyle name="Style 25 19" xfId="4451"/>
    <cellStyle name="Style 25 2" xfId="4452"/>
    <cellStyle name="Style 25 20" xfId="4453"/>
    <cellStyle name="Style 25 21" xfId="4454"/>
    <cellStyle name="Style 25 22" xfId="4455"/>
    <cellStyle name="Style 25 23" xfId="4456"/>
    <cellStyle name="Style 25 3" xfId="4457"/>
    <cellStyle name="Style 25 4" xfId="4458"/>
    <cellStyle name="Style 25 5" xfId="4459"/>
    <cellStyle name="Style 25 6" xfId="4460"/>
    <cellStyle name="Style 25 7" xfId="4461"/>
    <cellStyle name="Style 25 8" xfId="4462"/>
    <cellStyle name="Style 25 9" xfId="4463"/>
    <cellStyle name="Style 26" xfId="407"/>
    <cellStyle name="Style 26 10" xfId="4464"/>
    <cellStyle name="Style 26 11" xfId="4465"/>
    <cellStyle name="Style 26 12" xfId="4466"/>
    <cellStyle name="Style 26 13" xfId="4467"/>
    <cellStyle name="Style 26 14" xfId="4468"/>
    <cellStyle name="Style 26 15" xfId="4469"/>
    <cellStyle name="Style 26 16" xfId="4470"/>
    <cellStyle name="Style 26 17" xfId="4471"/>
    <cellStyle name="Style 26 18" xfId="4472"/>
    <cellStyle name="Style 26 19" xfId="4473"/>
    <cellStyle name="Style 26 2" xfId="4474"/>
    <cellStyle name="Style 26 20" xfId="4475"/>
    <cellStyle name="Style 26 21" xfId="4476"/>
    <cellStyle name="Style 26 22" xfId="4477"/>
    <cellStyle name="Style 26 23" xfId="4478"/>
    <cellStyle name="Style 26 3" xfId="4479"/>
    <cellStyle name="Style 26 4" xfId="4480"/>
    <cellStyle name="Style 26 5" xfId="4481"/>
    <cellStyle name="Style 26 6" xfId="4482"/>
    <cellStyle name="Style 26 7" xfId="4483"/>
    <cellStyle name="Style 26 8" xfId="4484"/>
    <cellStyle name="Style 26 9" xfId="4485"/>
    <cellStyle name="Style 27" xfId="408"/>
    <cellStyle name="Style 27 10" xfId="4486"/>
    <cellStyle name="Style 27 11" xfId="4487"/>
    <cellStyle name="Style 27 12" xfId="4488"/>
    <cellStyle name="Style 27 13" xfId="4489"/>
    <cellStyle name="Style 27 14" xfId="4490"/>
    <cellStyle name="Style 27 15" xfId="4491"/>
    <cellStyle name="Style 27 16" xfId="4492"/>
    <cellStyle name="Style 27 17" xfId="4493"/>
    <cellStyle name="Style 27 18" xfId="4494"/>
    <cellStyle name="Style 27 19" xfId="4495"/>
    <cellStyle name="Style 27 2" xfId="4496"/>
    <cellStyle name="Style 27 20" xfId="4497"/>
    <cellStyle name="Style 27 21" xfId="4498"/>
    <cellStyle name="Style 27 22" xfId="4499"/>
    <cellStyle name="Style 27 23" xfId="4500"/>
    <cellStyle name="Style 27 3" xfId="4501"/>
    <cellStyle name="Style 27 4" xfId="4502"/>
    <cellStyle name="Style 27 5" xfId="4503"/>
    <cellStyle name="Style 27 6" xfId="4504"/>
    <cellStyle name="Style 27 7" xfId="4505"/>
    <cellStyle name="Style 27 8" xfId="4506"/>
    <cellStyle name="Style 27 9" xfId="4507"/>
    <cellStyle name="Style 28" xfId="409"/>
    <cellStyle name="Style 29" xfId="410"/>
    <cellStyle name="Style 29 10" xfId="4508"/>
    <cellStyle name="Style 29 11" xfId="4509"/>
    <cellStyle name="Style 29 12" xfId="4510"/>
    <cellStyle name="Style 29 13" xfId="4511"/>
    <cellStyle name="Style 29 14" xfId="4512"/>
    <cellStyle name="Style 29 15" xfId="4513"/>
    <cellStyle name="Style 29 16" xfId="4514"/>
    <cellStyle name="Style 29 17" xfId="4515"/>
    <cellStyle name="Style 29 18" xfId="4516"/>
    <cellStyle name="Style 29 19" xfId="4517"/>
    <cellStyle name="Style 29 2" xfId="4518"/>
    <cellStyle name="Style 29 20" xfId="4519"/>
    <cellStyle name="Style 29 21" xfId="4520"/>
    <cellStyle name="Style 29 22" xfId="4521"/>
    <cellStyle name="Style 29 23" xfId="4522"/>
    <cellStyle name="Style 29 3" xfId="4523"/>
    <cellStyle name="Style 29 4" xfId="4524"/>
    <cellStyle name="Style 29 5" xfId="4525"/>
    <cellStyle name="Style 29 6" xfId="4526"/>
    <cellStyle name="Style 29 7" xfId="4527"/>
    <cellStyle name="Style 29 8" xfId="4528"/>
    <cellStyle name="Style 29 9" xfId="4529"/>
    <cellStyle name="Style 3" xfId="411"/>
    <cellStyle name="Style 3 2" xfId="4530"/>
    <cellStyle name="Style 3 2 2" xfId="4531"/>
    <cellStyle name="Style 3 2 2 2" xfId="4532"/>
    <cellStyle name="Style 3 2 2 2 2" xfId="4533"/>
    <cellStyle name="Style 3 2 2 2 3" xfId="4534"/>
    <cellStyle name="Style 3 2 2 3" xfId="4535"/>
    <cellStyle name="Style 3 2 2 4" xfId="4536"/>
    <cellStyle name="Style 3 2 3" xfId="4537"/>
    <cellStyle name="Style 3 2 4" xfId="4538"/>
    <cellStyle name="Style 3 2 5" xfId="4539"/>
    <cellStyle name="Style 3 2 6" xfId="4540"/>
    <cellStyle name="Style 3 2 7" xfId="4541"/>
    <cellStyle name="Style 3 2 7 2" xfId="4542"/>
    <cellStyle name="Style 3 2 7 3" xfId="4543"/>
    <cellStyle name="Style 3 2 8" xfId="4544"/>
    <cellStyle name="Style 3 3" xfId="4545"/>
    <cellStyle name="Style 3 3 2" xfId="4546"/>
    <cellStyle name="Style 3 3 2 2" xfId="4547"/>
    <cellStyle name="Style 3 3 2 3" xfId="4548"/>
    <cellStyle name="Style 3 3 3" xfId="4549"/>
    <cellStyle name="Style 3 3 4" xfId="4550"/>
    <cellStyle name="Style 3 4" xfId="4551"/>
    <cellStyle name="Style 3 5" xfId="4552"/>
    <cellStyle name="Style 3 6" xfId="4553"/>
    <cellStyle name="Style 3 7" xfId="4554"/>
    <cellStyle name="Style 3 7 2" xfId="4555"/>
    <cellStyle name="Style 3 7 3" xfId="4556"/>
    <cellStyle name="Style 3 8" xfId="4557"/>
    <cellStyle name="Style 3 8 2" xfId="4558"/>
    <cellStyle name="Style 3 9" xfId="4559"/>
    <cellStyle name="Style 30" xfId="412"/>
    <cellStyle name="Style 30 10" xfId="4560"/>
    <cellStyle name="Style 30 11" xfId="4561"/>
    <cellStyle name="Style 30 12" xfId="4562"/>
    <cellStyle name="Style 30 13" xfId="4563"/>
    <cellStyle name="Style 30 14" xfId="4564"/>
    <cellStyle name="Style 30 15" xfId="4565"/>
    <cellStyle name="Style 30 16" xfId="4566"/>
    <cellStyle name="Style 30 17" xfId="4567"/>
    <cellStyle name="Style 30 18" xfId="4568"/>
    <cellStyle name="Style 30 19" xfId="4569"/>
    <cellStyle name="Style 30 2" xfId="4570"/>
    <cellStyle name="Style 30 20" xfId="4571"/>
    <cellStyle name="Style 30 21" xfId="4572"/>
    <cellStyle name="Style 30 22" xfId="4573"/>
    <cellStyle name="Style 30 23" xfId="4574"/>
    <cellStyle name="Style 30 3" xfId="4575"/>
    <cellStyle name="Style 30 4" xfId="4576"/>
    <cellStyle name="Style 30 5" xfId="4577"/>
    <cellStyle name="Style 30 6" xfId="4578"/>
    <cellStyle name="Style 30 7" xfId="4579"/>
    <cellStyle name="Style 30 8" xfId="4580"/>
    <cellStyle name="Style 30 9" xfId="4581"/>
    <cellStyle name="Style 31" xfId="413"/>
    <cellStyle name="Style 32" xfId="414"/>
    <cellStyle name="Style 32 10" xfId="4582"/>
    <cellStyle name="Style 32 11" xfId="4583"/>
    <cellStyle name="Style 32 12" xfId="4584"/>
    <cellStyle name="Style 32 13" xfId="4585"/>
    <cellStyle name="Style 32 14" xfId="4586"/>
    <cellStyle name="Style 32 15" xfId="4587"/>
    <cellStyle name="Style 32 16" xfId="4588"/>
    <cellStyle name="Style 32 17" xfId="4589"/>
    <cellStyle name="Style 32 18" xfId="4590"/>
    <cellStyle name="Style 32 19" xfId="4591"/>
    <cellStyle name="Style 32 2" xfId="4592"/>
    <cellStyle name="Style 32 20" xfId="4593"/>
    <cellStyle name="Style 32 21" xfId="4594"/>
    <cellStyle name="Style 32 22" xfId="4595"/>
    <cellStyle name="Style 32 23" xfId="4596"/>
    <cellStyle name="Style 32 3" xfId="4597"/>
    <cellStyle name="Style 32 4" xfId="4598"/>
    <cellStyle name="Style 32 5" xfId="4599"/>
    <cellStyle name="Style 32 6" xfId="4600"/>
    <cellStyle name="Style 32 7" xfId="4601"/>
    <cellStyle name="Style 32 8" xfId="4602"/>
    <cellStyle name="Style 32 9" xfId="4603"/>
    <cellStyle name="Style 33" xfId="415"/>
    <cellStyle name="Style 33 10" xfId="4604"/>
    <cellStyle name="Style 33 11" xfId="4605"/>
    <cellStyle name="Style 33 12" xfId="4606"/>
    <cellStyle name="Style 33 13" xfId="4607"/>
    <cellStyle name="Style 33 14" xfId="4608"/>
    <cellStyle name="Style 33 15" xfId="4609"/>
    <cellStyle name="Style 33 16" xfId="4610"/>
    <cellStyle name="Style 33 17" xfId="4611"/>
    <cellStyle name="Style 33 18" xfId="4612"/>
    <cellStyle name="Style 33 19" xfId="4613"/>
    <cellStyle name="Style 33 2" xfId="4614"/>
    <cellStyle name="Style 33 20" xfId="4615"/>
    <cellStyle name="Style 33 21" xfId="4616"/>
    <cellStyle name="Style 33 22" xfId="4617"/>
    <cellStyle name="Style 33 23" xfId="4618"/>
    <cellStyle name="Style 33 3" xfId="4619"/>
    <cellStyle name="Style 33 4" xfId="4620"/>
    <cellStyle name="Style 33 5" xfId="4621"/>
    <cellStyle name="Style 33 6" xfId="4622"/>
    <cellStyle name="Style 33 7" xfId="4623"/>
    <cellStyle name="Style 33 8" xfId="4624"/>
    <cellStyle name="Style 33 9" xfId="4625"/>
    <cellStyle name="Style 34" xfId="416"/>
    <cellStyle name="Style 34 10" xfId="4626"/>
    <cellStyle name="Style 34 11" xfId="4627"/>
    <cellStyle name="Style 34 12" xfId="4628"/>
    <cellStyle name="Style 34 13" xfId="4629"/>
    <cellStyle name="Style 34 14" xfId="4630"/>
    <cellStyle name="Style 34 15" xfId="4631"/>
    <cellStyle name="Style 34 16" xfId="4632"/>
    <cellStyle name="Style 34 17" xfId="4633"/>
    <cellStyle name="Style 34 18" xfId="4634"/>
    <cellStyle name="Style 34 19" xfId="4635"/>
    <cellStyle name="Style 34 2" xfId="4636"/>
    <cellStyle name="Style 34 20" xfId="4637"/>
    <cellStyle name="Style 34 21" xfId="4638"/>
    <cellStyle name="Style 34 22" xfId="4639"/>
    <cellStyle name="Style 34 23" xfId="4640"/>
    <cellStyle name="Style 34 3" xfId="4641"/>
    <cellStyle name="Style 34 4" xfId="4642"/>
    <cellStyle name="Style 34 5" xfId="4643"/>
    <cellStyle name="Style 34 6" xfId="4644"/>
    <cellStyle name="Style 34 7" xfId="4645"/>
    <cellStyle name="Style 34 8" xfId="4646"/>
    <cellStyle name="Style 34 9" xfId="4647"/>
    <cellStyle name="Style 35" xfId="417"/>
    <cellStyle name="Style 35 10" xfId="4648"/>
    <cellStyle name="Style 35 11" xfId="4649"/>
    <cellStyle name="Style 35 12" xfId="4650"/>
    <cellStyle name="Style 35 13" xfId="4651"/>
    <cellStyle name="Style 35 14" xfId="4652"/>
    <cellStyle name="Style 35 15" xfId="4653"/>
    <cellStyle name="Style 35 16" xfId="4654"/>
    <cellStyle name="Style 35 17" xfId="4655"/>
    <cellStyle name="Style 35 18" xfId="4656"/>
    <cellStyle name="Style 35 19" xfId="4657"/>
    <cellStyle name="Style 35 2" xfId="4658"/>
    <cellStyle name="Style 35 20" xfId="4659"/>
    <cellStyle name="Style 35 21" xfId="4660"/>
    <cellStyle name="Style 35 22" xfId="4661"/>
    <cellStyle name="Style 35 23" xfId="4662"/>
    <cellStyle name="Style 35 3" xfId="4663"/>
    <cellStyle name="Style 35 4" xfId="4664"/>
    <cellStyle name="Style 35 5" xfId="4665"/>
    <cellStyle name="Style 35 6" xfId="4666"/>
    <cellStyle name="Style 35 7" xfId="4667"/>
    <cellStyle name="Style 35 8" xfId="4668"/>
    <cellStyle name="Style 35 9" xfId="4669"/>
    <cellStyle name="Style 36" xfId="418"/>
    <cellStyle name="Style 36 10" xfId="4670"/>
    <cellStyle name="Style 36 11" xfId="4671"/>
    <cellStyle name="Style 36 12" xfId="4672"/>
    <cellStyle name="Style 36 13" xfId="4673"/>
    <cellStyle name="Style 36 14" xfId="4674"/>
    <cellStyle name="Style 36 15" xfId="4675"/>
    <cellStyle name="Style 36 16" xfId="4676"/>
    <cellStyle name="Style 36 17" xfId="4677"/>
    <cellStyle name="Style 36 18" xfId="4678"/>
    <cellStyle name="Style 36 19" xfId="4679"/>
    <cellStyle name="Style 36 2" xfId="4680"/>
    <cellStyle name="Style 36 20" xfId="4681"/>
    <cellStyle name="Style 36 21" xfId="4682"/>
    <cellStyle name="Style 36 22" xfId="4683"/>
    <cellStyle name="Style 36 23" xfId="4684"/>
    <cellStyle name="Style 36 3" xfId="4685"/>
    <cellStyle name="Style 36 4" xfId="4686"/>
    <cellStyle name="Style 36 5" xfId="4687"/>
    <cellStyle name="Style 36 6" xfId="4688"/>
    <cellStyle name="Style 36 7" xfId="4689"/>
    <cellStyle name="Style 36 8" xfId="4690"/>
    <cellStyle name="Style 36 9" xfId="4691"/>
    <cellStyle name="Style 39" xfId="419"/>
    <cellStyle name="Style 39 10" xfId="4692"/>
    <cellStyle name="Style 39 10 2" xfId="4693"/>
    <cellStyle name="Style 39 10 2 2" xfId="4694"/>
    <cellStyle name="Style 39 10 2 3" xfId="4695"/>
    <cellStyle name="Style 39 10 3" xfId="4696"/>
    <cellStyle name="Style 39 10 3 2" xfId="4697"/>
    <cellStyle name="Style 39 10 3 3" xfId="4698"/>
    <cellStyle name="Style 39 10 4" xfId="4699"/>
    <cellStyle name="Style 39 10 4 2" xfId="4700"/>
    <cellStyle name="Style 39 10 4 3" xfId="4701"/>
    <cellStyle name="Style 39 10 5" xfId="4702"/>
    <cellStyle name="Style 39 10 5 2" xfId="4703"/>
    <cellStyle name="Style 39 10 5 3" xfId="4704"/>
    <cellStyle name="Style 39 10 6" xfId="4705"/>
    <cellStyle name="Style 39 10 6 2" xfId="4706"/>
    <cellStyle name="Style 39 10 6 3" xfId="4707"/>
    <cellStyle name="Style 39 10 7" xfId="4708"/>
    <cellStyle name="Style 39 11" xfId="4709"/>
    <cellStyle name="Style 39 11 2" xfId="4710"/>
    <cellStyle name="Style 39 11 2 2" xfId="4711"/>
    <cellStyle name="Style 39 11 2 3" xfId="4712"/>
    <cellStyle name="Style 39 11 3" xfId="4713"/>
    <cellStyle name="Style 39 11 3 2" xfId="4714"/>
    <cellStyle name="Style 39 11 3 3" xfId="4715"/>
    <cellStyle name="Style 39 11 4" xfId="4716"/>
    <cellStyle name="Style 39 11 4 2" xfId="4717"/>
    <cellStyle name="Style 39 11 4 3" xfId="4718"/>
    <cellStyle name="Style 39 11 5" xfId="4719"/>
    <cellStyle name="Style 39 11 5 2" xfId="4720"/>
    <cellStyle name="Style 39 11 5 3" xfId="4721"/>
    <cellStyle name="Style 39 11 6" xfId="4722"/>
    <cellStyle name="Style 39 11 6 2" xfId="4723"/>
    <cellStyle name="Style 39 11 6 3" xfId="4724"/>
    <cellStyle name="Style 39 11 7" xfId="4725"/>
    <cellStyle name="Style 39 12" xfId="4726"/>
    <cellStyle name="Style 39 12 2" xfId="4727"/>
    <cellStyle name="Style 39 12 2 2" xfId="4728"/>
    <cellStyle name="Style 39 12 2 3" xfId="4729"/>
    <cellStyle name="Style 39 12 3" xfId="4730"/>
    <cellStyle name="Style 39 12 3 2" xfId="4731"/>
    <cellStyle name="Style 39 12 3 3" xfId="4732"/>
    <cellStyle name="Style 39 12 4" xfId="4733"/>
    <cellStyle name="Style 39 12 4 2" xfId="4734"/>
    <cellStyle name="Style 39 12 4 3" xfId="4735"/>
    <cellStyle name="Style 39 12 5" xfId="4736"/>
    <cellStyle name="Style 39 12 5 2" xfId="4737"/>
    <cellStyle name="Style 39 12 5 3" xfId="4738"/>
    <cellStyle name="Style 39 12 6" xfId="4739"/>
    <cellStyle name="Style 39 12 6 2" xfId="4740"/>
    <cellStyle name="Style 39 12 6 3" xfId="4741"/>
    <cellStyle name="Style 39 12 7" xfId="4742"/>
    <cellStyle name="Style 39 13" xfId="4743"/>
    <cellStyle name="Style 39 13 2" xfId="4744"/>
    <cellStyle name="Style 39 13 2 2" xfId="4745"/>
    <cellStyle name="Style 39 13 2 3" xfId="4746"/>
    <cellStyle name="Style 39 13 3" xfId="4747"/>
    <cellStyle name="Style 39 13 3 2" xfId="4748"/>
    <cellStyle name="Style 39 13 3 3" xfId="4749"/>
    <cellStyle name="Style 39 13 4" xfId="4750"/>
    <cellStyle name="Style 39 13 4 2" xfId="4751"/>
    <cellStyle name="Style 39 13 4 3" xfId="4752"/>
    <cellStyle name="Style 39 13 5" xfId="4753"/>
    <cellStyle name="Style 39 13 5 2" xfId="4754"/>
    <cellStyle name="Style 39 13 5 3" xfId="4755"/>
    <cellStyle name="Style 39 13 6" xfId="4756"/>
    <cellStyle name="Style 39 13 6 2" xfId="4757"/>
    <cellStyle name="Style 39 13 6 3" xfId="4758"/>
    <cellStyle name="Style 39 13 7" xfId="4759"/>
    <cellStyle name="Style 39 14" xfId="4760"/>
    <cellStyle name="Style 39 14 2" xfId="4761"/>
    <cellStyle name="Style 39 14 2 2" xfId="4762"/>
    <cellStyle name="Style 39 14 2 3" xfId="4763"/>
    <cellStyle name="Style 39 14 3" xfId="4764"/>
    <cellStyle name="Style 39 14 3 2" xfId="4765"/>
    <cellStyle name="Style 39 14 3 3" xfId="4766"/>
    <cellStyle name="Style 39 14 4" xfId="4767"/>
    <cellStyle name="Style 39 14 4 2" xfId="4768"/>
    <cellStyle name="Style 39 14 4 3" xfId="4769"/>
    <cellStyle name="Style 39 14 5" xfId="4770"/>
    <cellStyle name="Style 39 14 5 2" xfId="4771"/>
    <cellStyle name="Style 39 14 5 3" xfId="4772"/>
    <cellStyle name="Style 39 14 6" xfId="4773"/>
    <cellStyle name="Style 39 14 6 2" xfId="4774"/>
    <cellStyle name="Style 39 14 6 3" xfId="4775"/>
    <cellStyle name="Style 39 14 7" xfId="4776"/>
    <cellStyle name="Style 39 15" xfId="4777"/>
    <cellStyle name="Style 39 15 2" xfId="4778"/>
    <cellStyle name="Style 39 15 2 2" xfId="4779"/>
    <cellStyle name="Style 39 15 2 3" xfId="4780"/>
    <cellStyle name="Style 39 15 3" xfId="4781"/>
    <cellStyle name="Style 39 15 3 2" xfId="4782"/>
    <cellStyle name="Style 39 15 3 3" xfId="4783"/>
    <cellStyle name="Style 39 15 4" xfId="4784"/>
    <cellStyle name="Style 39 15 4 2" xfId="4785"/>
    <cellStyle name="Style 39 15 4 3" xfId="4786"/>
    <cellStyle name="Style 39 15 5" xfId="4787"/>
    <cellStyle name="Style 39 15 5 2" xfId="4788"/>
    <cellStyle name="Style 39 15 5 3" xfId="4789"/>
    <cellStyle name="Style 39 15 6" xfId="4790"/>
    <cellStyle name="Style 39 15 6 2" xfId="4791"/>
    <cellStyle name="Style 39 15 6 3" xfId="4792"/>
    <cellStyle name="Style 39 15 7" xfId="4793"/>
    <cellStyle name="Style 39 16" xfId="4794"/>
    <cellStyle name="Style 39 16 2" xfId="4795"/>
    <cellStyle name="Style 39 16 2 2" xfId="4796"/>
    <cellStyle name="Style 39 16 2 3" xfId="4797"/>
    <cellStyle name="Style 39 16 3" xfId="4798"/>
    <cellStyle name="Style 39 16 3 2" xfId="4799"/>
    <cellStyle name="Style 39 16 3 3" xfId="4800"/>
    <cellStyle name="Style 39 16 4" xfId="4801"/>
    <cellStyle name="Style 39 16 4 2" xfId="4802"/>
    <cellStyle name="Style 39 16 4 3" xfId="4803"/>
    <cellStyle name="Style 39 16 5" xfId="4804"/>
    <cellStyle name="Style 39 16 5 2" xfId="4805"/>
    <cellStyle name="Style 39 16 5 3" xfId="4806"/>
    <cellStyle name="Style 39 16 6" xfId="4807"/>
    <cellStyle name="Style 39 16 6 2" xfId="4808"/>
    <cellStyle name="Style 39 16 6 3" xfId="4809"/>
    <cellStyle name="Style 39 16 7" xfId="4810"/>
    <cellStyle name="Style 39 17" xfId="4811"/>
    <cellStyle name="Style 39 17 2" xfId="4812"/>
    <cellStyle name="Style 39 17 2 2" xfId="4813"/>
    <cellStyle name="Style 39 17 2 3" xfId="4814"/>
    <cellStyle name="Style 39 17 3" xfId="4815"/>
    <cellStyle name="Style 39 17 3 2" xfId="4816"/>
    <cellStyle name="Style 39 17 3 3" xfId="4817"/>
    <cellStyle name="Style 39 17 4" xfId="4818"/>
    <cellStyle name="Style 39 17 4 2" xfId="4819"/>
    <cellStyle name="Style 39 17 4 3" xfId="4820"/>
    <cellStyle name="Style 39 17 5" xfId="4821"/>
    <cellStyle name="Style 39 17 5 2" xfId="4822"/>
    <cellStyle name="Style 39 17 5 3" xfId="4823"/>
    <cellStyle name="Style 39 17 6" xfId="4824"/>
    <cellStyle name="Style 39 17 6 2" xfId="4825"/>
    <cellStyle name="Style 39 17 6 3" xfId="4826"/>
    <cellStyle name="Style 39 17 7" xfId="4827"/>
    <cellStyle name="Style 39 18" xfId="4828"/>
    <cellStyle name="Style 39 18 2" xfId="4829"/>
    <cellStyle name="Style 39 18 2 2" xfId="4830"/>
    <cellStyle name="Style 39 18 2 3" xfId="4831"/>
    <cellStyle name="Style 39 18 3" xfId="4832"/>
    <cellStyle name="Style 39 18 3 2" xfId="4833"/>
    <cellStyle name="Style 39 18 3 3" xfId="4834"/>
    <cellStyle name="Style 39 18 4" xfId="4835"/>
    <cellStyle name="Style 39 18 4 2" xfId="4836"/>
    <cellStyle name="Style 39 18 4 3" xfId="4837"/>
    <cellStyle name="Style 39 18 5" xfId="4838"/>
    <cellStyle name="Style 39 18 5 2" xfId="4839"/>
    <cellStyle name="Style 39 18 5 3" xfId="4840"/>
    <cellStyle name="Style 39 18 6" xfId="4841"/>
    <cellStyle name="Style 39 18 6 2" xfId="4842"/>
    <cellStyle name="Style 39 18 6 3" xfId="4843"/>
    <cellStyle name="Style 39 18 7" xfId="4844"/>
    <cellStyle name="Style 39 19" xfId="4845"/>
    <cellStyle name="Style 39 19 2" xfId="4846"/>
    <cellStyle name="Style 39 19 2 2" xfId="4847"/>
    <cellStyle name="Style 39 19 2 3" xfId="4848"/>
    <cellStyle name="Style 39 19 3" xfId="4849"/>
    <cellStyle name="Style 39 19 3 2" xfId="4850"/>
    <cellStyle name="Style 39 19 3 3" xfId="4851"/>
    <cellStyle name="Style 39 19 4" xfId="4852"/>
    <cellStyle name="Style 39 19 4 2" xfId="4853"/>
    <cellStyle name="Style 39 19 4 3" xfId="4854"/>
    <cellStyle name="Style 39 19 5" xfId="4855"/>
    <cellStyle name="Style 39 19 5 2" xfId="4856"/>
    <cellStyle name="Style 39 19 5 3" xfId="4857"/>
    <cellStyle name="Style 39 19 6" xfId="4858"/>
    <cellStyle name="Style 39 19 6 2" xfId="4859"/>
    <cellStyle name="Style 39 19 6 3" xfId="4860"/>
    <cellStyle name="Style 39 19 7" xfId="4861"/>
    <cellStyle name="Style 39 2" xfId="4862"/>
    <cellStyle name="Style 39 2 10" xfId="4863"/>
    <cellStyle name="Style 39 2 11" xfId="4864"/>
    <cellStyle name="Style 39 2 12" xfId="4865"/>
    <cellStyle name="Style 39 2 2" xfId="4866"/>
    <cellStyle name="Style 39 2 2 2" xfId="4867"/>
    <cellStyle name="Style 39 2 2 3" xfId="4868"/>
    <cellStyle name="Style 39 2 3" xfId="4869"/>
    <cellStyle name="Style 39 2 3 2" xfId="4870"/>
    <cellStyle name="Style 39 2 3 3" xfId="4871"/>
    <cellStyle name="Style 39 2 4" xfId="4872"/>
    <cellStyle name="Style 39 2 4 2" xfId="4873"/>
    <cellStyle name="Style 39 2 4 3" xfId="4874"/>
    <cellStyle name="Style 39 2 5" xfId="4875"/>
    <cellStyle name="Style 39 2 5 2" xfId="4876"/>
    <cellStyle name="Style 39 2 5 3" xfId="4877"/>
    <cellStyle name="Style 39 2 6" xfId="4878"/>
    <cellStyle name="Style 39 2 6 2" xfId="4879"/>
    <cellStyle name="Style 39 2 6 3" xfId="4880"/>
    <cellStyle name="Style 39 2 7" xfId="4881"/>
    <cellStyle name="Style 39 2 8" xfId="4882"/>
    <cellStyle name="Style 39 2 9" xfId="4883"/>
    <cellStyle name="Style 39 20" xfId="4884"/>
    <cellStyle name="Style 39 20 2" xfId="4885"/>
    <cellStyle name="Style 39 20 2 2" xfId="4886"/>
    <cellStyle name="Style 39 20 2 3" xfId="4887"/>
    <cellStyle name="Style 39 20 3" xfId="4888"/>
    <cellStyle name="Style 39 20 3 2" xfId="4889"/>
    <cellStyle name="Style 39 20 3 3" xfId="4890"/>
    <cellStyle name="Style 39 20 4" xfId="4891"/>
    <cellStyle name="Style 39 20 4 2" xfId="4892"/>
    <cellStyle name="Style 39 20 4 3" xfId="4893"/>
    <cellStyle name="Style 39 20 5" xfId="4894"/>
    <cellStyle name="Style 39 20 5 2" xfId="4895"/>
    <cellStyle name="Style 39 20 5 3" xfId="4896"/>
    <cellStyle name="Style 39 20 6" xfId="4897"/>
    <cellStyle name="Style 39 20 6 2" xfId="4898"/>
    <cellStyle name="Style 39 20 6 3" xfId="4899"/>
    <cellStyle name="Style 39 20 7" xfId="4900"/>
    <cellStyle name="Style 39 21" xfId="4901"/>
    <cellStyle name="Style 39 21 2" xfId="4902"/>
    <cellStyle name="Style 39 21 2 2" xfId="4903"/>
    <cellStyle name="Style 39 21 2 3" xfId="4904"/>
    <cellStyle name="Style 39 21 3" xfId="4905"/>
    <cellStyle name="Style 39 21 3 2" xfId="4906"/>
    <cellStyle name="Style 39 21 3 3" xfId="4907"/>
    <cellStyle name="Style 39 21 4" xfId="4908"/>
    <cellStyle name="Style 39 21 4 2" xfId="4909"/>
    <cellStyle name="Style 39 21 4 3" xfId="4910"/>
    <cellStyle name="Style 39 21 5" xfId="4911"/>
    <cellStyle name="Style 39 21 5 2" xfId="4912"/>
    <cellStyle name="Style 39 21 5 3" xfId="4913"/>
    <cellStyle name="Style 39 21 6" xfId="4914"/>
    <cellStyle name="Style 39 21 6 2" xfId="4915"/>
    <cellStyle name="Style 39 21 6 3" xfId="4916"/>
    <cellStyle name="Style 39 21 7" xfId="4917"/>
    <cellStyle name="Style 39 22" xfId="4918"/>
    <cellStyle name="Style 39 22 2" xfId="4919"/>
    <cellStyle name="Style 39 22 2 2" xfId="4920"/>
    <cellStyle name="Style 39 22 2 3" xfId="4921"/>
    <cellStyle name="Style 39 22 3" xfId="4922"/>
    <cellStyle name="Style 39 22 3 2" xfId="4923"/>
    <cellStyle name="Style 39 22 3 3" xfId="4924"/>
    <cellStyle name="Style 39 22 4" xfId="4925"/>
    <cellStyle name="Style 39 22 4 2" xfId="4926"/>
    <cellStyle name="Style 39 22 4 3" xfId="4927"/>
    <cellStyle name="Style 39 22 5" xfId="4928"/>
    <cellStyle name="Style 39 22 5 2" xfId="4929"/>
    <cellStyle name="Style 39 22 5 3" xfId="4930"/>
    <cellStyle name="Style 39 22 6" xfId="4931"/>
    <cellStyle name="Style 39 22 6 2" xfId="4932"/>
    <cellStyle name="Style 39 22 6 3" xfId="4933"/>
    <cellStyle name="Style 39 22 7" xfId="4934"/>
    <cellStyle name="Style 39 23" xfId="4935"/>
    <cellStyle name="Style 39 23 2" xfId="4936"/>
    <cellStyle name="Style 39 23 2 2" xfId="4937"/>
    <cellStyle name="Style 39 23 2 3" xfId="4938"/>
    <cellStyle name="Style 39 23 3" xfId="4939"/>
    <cellStyle name="Style 39 23 3 2" xfId="4940"/>
    <cellStyle name="Style 39 23 3 3" xfId="4941"/>
    <cellStyle name="Style 39 23 4" xfId="4942"/>
    <cellStyle name="Style 39 23 4 2" xfId="4943"/>
    <cellStyle name="Style 39 23 4 3" xfId="4944"/>
    <cellStyle name="Style 39 23 5" xfId="4945"/>
    <cellStyle name="Style 39 23 5 2" xfId="4946"/>
    <cellStyle name="Style 39 23 5 3" xfId="4947"/>
    <cellStyle name="Style 39 23 6" xfId="4948"/>
    <cellStyle name="Style 39 23 6 2" xfId="4949"/>
    <cellStyle name="Style 39 23 6 3" xfId="4950"/>
    <cellStyle name="Style 39 23 7" xfId="4951"/>
    <cellStyle name="Style 39 24" xfId="4952"/>
    <cellStyle name="Style 39 25" xfId="4953"/>
    <cellStyle name="Style 39 26" xfId="4954"/>
    <cellStyle name="Style 39 26 2" xfId="4955"/>
    <cellStyle name="Style 39 27" xfId="4956"/>
    <cellStyle name="Style 39 28" xfId="4957"/>
    <cellStyle name="Style 39 29" xfId="4958"/>
    <cellStyle name="Style 39 3" xfId="4959"/>
    <cellStyle name="Style 39 3 10" xfId="4960"/>
    <cellStyle name="Style 39 3 11" xfId="4961"/>
    <cellStyle name="Style 39 3 12" xfId="4962"/>
    <cellStyle name="Style 39 3 2" xfId="4963"/>
    <cellStyle name="Style 39 3 2 2" xfId="4964"/>
    <cellStyle name="Style 39 3 2 3" xfId="4965"/>
    <cellStyle name="Style 39 3 3" xfId="4966"/>
    <cellStyle name="Style 39 3 3 2" xfId="4967"/>
    <cellStyle name="Style 39 3 3 3" xfId="4968"/>
    <cellStyle name="Style 39 3 4" xfId="4969"/>
    <cellStyle name="Style 39 3 4 2" xfId="4970"/>
    <cellStyle name="Style 39 3 4 3" xfId="4971"/>
    <cellStyle name="Style 39 3 5" xfId="4972"/>
    <cellStyle name="Style 39 3 5 2" xfId="4973"/>
    <cellStyle name="Style 39 3 5 3" xfId="4974"/>
    <cellStyle name="Style 39 3 6" xfId="4975"/>
    <cellStyle name="Style 39 3 6 2" xfId="4976"/>
    <cellStyle name="Style 39 3 6 3" xfId="4977"/>
    <cellStyle name="Style 39 3 7" xfId="4978"/>
    <cellStyle name="Style 39 3 8" xfId="4979"/>
    <cellStyle name="Style 39 3 9" xfId="4980"/>
    <cellStyle name="Style 39 30" xfId="4981"/>
    <cellStyle name="Style 39 31" xfId="4982"/>
    <cellStyle name="Style 39 32" xfId="4983"/>
    <cellStyle name="Style 39 4" xfId="4984"/>
    <cellStyle name="Style 39 4 2" xfId="4985"/>
    <cellStyle name="Style 39 4 2 2" xfId="4986"/>
    <cellStyle name="Style 39 4 2 3" xfId="4987"/>
    <cellStyle name="Style 39 4 3" xfId="4988"/>
    <cellStyle name="Style 39 4 3 2" xfId="4989"/>
    <cellStyle name="Style 39 4 3 3" xfId="4990"/>
    <cellStyle name="Style 39 4 4" xfId="4991"/>
    <cellStyle name="Style 39 4 4 2" xfId="4992"/>
    <cellStyle name="Style 39 4 4 3" xfId="4993"/>
    <cellStyle name="Style 39 4 5" xfId="4994"/>
    <cellStyle name="Style 39 4 5 2" xfId="4995"/>
    <cellStyle name="Style 39 4 5 3" xfId="4996"/>
    <cellStyle name="Style 39 4 6" xfId="4997"/>
    <cellStyle name="Style 39 4 6 2" xfId="4998"/>
    <cellStyle name="Style 39 4 6 3" xfId="4999"/>
    <cellStyle name="Style 39 4 7" xfId="5000"/>
    <cellStyle name="Style 39 4 8" xfId="5001"/>
    <cellStyle name="Style 39 5" xfId="5002"/>
    <cellStyle name="Style 39 5 2" xfId="5003"/>
    <cellStyle name="Style 39 5 2 2" xfId="5004"/>
    <cellStyle name="Style 39 5 2 3" xfId="5005"/>
    <cellStyle name="Style 39 5 3" xfId="5006"/>
    <cellStyle name="Style 39 5 3 2" xfId="5007"/>
    <cellStyle name="Style 39 5 3 3" xfId="5008"/>
    <cellStyle name="Style 39 5 4" xfId="5009"/>
    <cellStyle name="Style 39 5 4 2" xfId="5010"/>
    <cellStyle name="Style 39 5 4 3" xfId="5011"/>
    <cellStyle name="Style 39 5 5" xfId="5012"/>
    <cellStyle name="Style 39 5 5 2" xfId="5013"/>
    <cellStyle name="Style 39 5 5 3" xfId="5014"/>
    <cellStyle name="Style 39 5 6" xfId="5015"/>
    <cellStyle name="Style 39 5 6 2" xfId="5016"/>
    <cellStyle name="Style 39 5 6 3" xfId="5017"/>
    <cellStyle name="Style 39 5 7" xfId="5018"/>
    <cellStyle name="Style 39 6" xfId="5019"/>
    <cellStyle name="Style 39 6 2" xfId="5020"/>
    <cellStyle name="Style 39 6 2 2" xfId="5021"/>
    <cellStyle name="Style 39 6 2 3" xfId="5022"/>
    <cellStyle name="Style 39 6 3" xfId="5023"/>
    <cellStyle name="Style 39 6 3 2" xfId="5024"/>
    <cellStyle name="Style 39 6 3 3" xfId="5025"/>
    <cellStyle name="Style 39 6 4" xfId="5026"/>
    <cellStyle name="Style 39 6 4 2" xfId="5027"/>
    <cellStyle name="Style 39 6 4 3" xfId="5028"/>
    <cellStyle name="Style 39 6 5" xfId="5029"/>
    <cellStyle name="Style 39 6 5 2" xfId="5030"/>
    <cellStyle name="Style 39 6 5 3" xfId="5031"/>
    <cellStyle name="Style 39 6 6" xfId="5032"/>
    <cellStyle name="Style 39 6 6 2" xfId="5033"/>
    <cellStyle name="Style 39 6 6 3" xfId="5034"/>
    <cellStyle name="Style 39 6 7" xfId="5035"/>
    <cellStyle name="Style 39 7" xfId="5036"/>
    <cellStyle name="Style 39 7 2" xfId="5037"/>
    <cellStyle name="Style 39 7 2 2" xfId="5038"/>
    <cellStyle name="Style 39 7 2 3" xfId="5039"/>
    <cellStyle name="Style 39 7 3" xfId="5040"/>
    <cellStyle name="Style 39 7 3 2" xfId="5041"/>
    <cellStyle name="Style 39 7 3 3" xfId="5042"/>
    <cellStyle name="Style 39 7 4" xfId="5043"/>
    <cellStyle name="Style 39 7 4 2" xfId="5044"/>
    <cellStyle name="Style 39 7 4 3" xfId="5045"/>
    <cellStyle name="Style 39 7 5" xfId="5046"/>
    <cellStyle name="Style 39 7 5 2" xfId="5047"/>
    <cellStyle name="Style 39 7 5 3" xfId="5048"/>
    <cellStyle name="Style 39 7 6" xfId="5049"/>
    <cellStyle name="Style 39 7 6 2" xfId="5050"/>
    <cellStyle name="Style 39 7 6 3" xfId="5051"/>
    <cellStyle name="Style 39 7 7" xfId="5052"/>
    <cellStyle name="Style 39 8" xfId="5053"/>
    <cellStyle name="Style 39 8 2" xfId="5054"/>
    <cellStyle name="Style 39 8 2 2" xfId="5055"/>
    <cellStyle name="Style 39 8 2 3" xfId="5056"/>
    <cellStyle name="Style 39 8 3" xfId="5057"/>
    <cellStyle name="Style 39 8 3 2" xfId="5058"/>
    <cellStyle name="Style 39 8 3 3" xfId="5059"/>
    <cellStyle name="Style 39 8 4" xfId="5060"/>
    <cellStyle name="Style 39 8 4 2" xfId="5061"/>
    <cellStyle name="Style 39 8 4 3" xfId="5062"/>
    <cellStyle name="Style 39 8 5" xfId="5063"/>
    <cellStyle name="Style 39 8 5 2" xfId="5064"/>
    <cellStyle name="Style 39 8 5 3" xfId="5065"/>
    <cellStyle name="Style 39 8 6" xfId="5066"/>
    <cellStyle name="Style 39 8 6 2" xfId="5067"/>
    <cellStyle name="Style 39 8 6 3" xfId="5068"/>
    <cellStyle name="Style 39 8 7" xfId="5069"/>
    <cellStyle name="Style 39 9" xfId="5070"/>
    <cellStyle name="Style 39 9 2" xfId="5071"/>
    <cellStyle name="Style 39 9 2 2" xfId="5072"/>
    <cellStyle name="Style 39 9 2 3" xfId="5073"/>
    <cellStyle name="Style 39 9 3" xfId="5074"/>
    <cellStyle name="Style 39 9 3 2" xfId="5075"/>
    <cellStyle name="Style 39 9 3 3" xfId="5076"/>
    <cellStyle name="Style 39 9 4" xfId="5077"/>
    <cellStyle name="Style 39 9 4 2" xfId="5078"/>
    <cellStyle name="Style 39 9 4 3" xfId="5079"/>
    <cellStyle name="Style 39 9 5" xfId="5080"/>
    <cellStyle name="Style 39 9 5 2" xfId="5081"/>
    <cellStyle name="Style 39 9 5 3" xfId="5082"/>
    <cellStyle name="Style 39 9 6" xfId="5083"/>
    <cellStyle name="Style 39 9 6 2" xfId="5084"/>
    <cellStyle name="Style 39 9 6 3" xfId="5085"/>
    <cellStyle name="Style 39 9 7" xfId="5086"/>
    <cellStyle name="Style 4" xfId="420"/>
    <cellStyle name="style1" xfId="421"/>
    <cellStyle name="Style2" xfId="941"/>
    <cellStyle name="Style3" xfId="942"/>
    <cellStyle name="Style4" xfId="943"/>
    <cellStyle name="Style5" xfId="944"/>
    <cellStyle name="style9" xfId="945"/>
    <cellStyle name="Sub totals" xfId="946"/>
    <cellStyle name="subheading" xfId="422"/>
    <cellStyle name="SubRoutine" xfId="423"/>
    <cellStyle name="Subscribers" xfId="424"/>
    <cellStyle name="Subscribers 10" xfId="5087"/>
    <cellStyle name="Subscribers 11" xfId="5088"/>
    <cellStyle name="Subscribers 12" xfId="5089"/>
    <cellStyle name="Subscribers 13" xfId="5090"/>
    <cellStyle name="Subscribers 14" xfId="5091"/>
    <cellStyle name="Subscribers 15" xfId="5092"/>
    <cellStyle name="Subscribers 16" xfId="5093"/>
    <cellStyle name="Subscribers 17" xfId="5094"/>
    <cellStyle name="Subscribers 18" xfId="5095"/>
    <cellStyle name="Subscribers 19" xfId="5096"/>
    <cellStyle name="Subscribers 2" xfId="5097"/>
    <cellStyle name="Subscribers 20" xfId="5098"/>
    <cellStyle name="Subscribers 21" xfId="5099"/>
    <cellStyle name="Subscribers 22" xfId="5100"/>
    <cellStyle name="Subscribers 23" xfId="5101"/>
    <cellStyle name="Subscribers 3" xfId="5102"/>
    <cellStyle name="Subscribers 4" xfId="5103"/>
    <cellStyle name="Subscribers 5" xfId="5104"/>
    <cellStyle name="Subscribers 6" xfId="5105"/>
    <cellStyle name="Subscribers 7" xfId="5106"/>
    <cellStyle name="Subscribers 8" xfId="5107"/>
    <cellStyle name="Subscribers 9" xfId="5108"/>
    <cellStyle name="Subtitle" xfId="425"/>
    <cellStyle name="Subtotal" xfId="426"/>
    <cellStyle name="Table  - Style6" xfId="427"/>
    <cellStyle name="Table Head" xfId="428"/>
    <cellStyle name="Table Head Aligned" xfId="429"/>
    <cellStyle name="Table Head Blue" xfId="430"/>
    <cellStyle name="Table Head Green" xfId="431"/>
    <cellStyle name="Table Head_Alamosa Bids II" xfId="432"/>
    <cellStyle name="Table Heading" xfId="433"/>
    <cellStyle name="Table Label" xfId="434"/>
    <cellStyle name="Table Source" xfId="435"/>
    <cellStyle name="Table Text" xfId="436"/>
    <cellStyle name="Table Title" xfId="437"/>
    <cellStyle name="Table Units" xfId="438"/>
    <cellStyle name="Table_Header" xfId="439"/>
    <cellStyle name="TableBody_sbcpac" xfId="440"/>
    <cellStyle name="tahoma" xfId="441"/>
    <cellStyle name="Technical Input" xfId="442"/>
    <cellStyle name="Technical_Input" xfId="947"/>
    <cellStyle name="Test1" xfId="948"/>
    <cellStyle name="Text" xfId="443"/>
    <cellStyle name="Text 1" xfId="444"/>
    <cellStyle name="Text 2" xfId="445"/>
    <cellStyle name="Text 8" xfId="446"/>
    <cellStyle name="Text Head" xfId="447"/>
    <cellStyle name="Text Head 1" xfId="448"/>
    <cellStyle name="Text Head 2" xfId="449"/>
    <cellStyle name="Text Indent 1" xfId="450"/>
    <cellStyle name="Text Indent 2" xfId="451"/>
    <cellStyle name="Times 10" xfId="452"/>
    <cellStyle name="Times 10 10" xfId="5109"/>
    <cellStyle name="Times 10 11" xfId="5110"/>
    <cellStyle name="Times 10 12" xfId="5111"/>
    <cellStyle name="Times 10 13" xfId="5112"/>
    <cellStyle name="Times 10 14" xfId="5113"/>
    <cellStyle name="Times 10 15" xfId="5114"/>
    <cellStyle name="Times 10 16" xfId="5115"/>
    <cellStyle name="Times 10 17" xfId="5116"/>
    <cellStyle name="Times 10 18" xfId="5117"/>
    <cellStyle name="Times 10 19" xfId="5118"/>
    <cellStyle name="Times 10 2" xfId="5119"/>
    <cellStyle name="Times 10 20" xfId="5120"/>
    <cellStyle name="Times 10 21" xfId="5121"/>
    <cellStyle name="Times 10 22" xfId="5122"/>
    <cellStyle name="Times 10 23" xfId="5123"/>
    <cellStyle name="Times 10 3" xfId="5124"/>
    <cellStyle name="Times 10 4" xfId="5125"/>
    <cellStyle name="Times 10 5" xfId="5126"/>
    <cellStyle name="Times 10 6" xfId="5127"/>
    <cellStyle name="Times 10 7" xfId="5128"/>
    <cellStyle name="Times 10 8" xfId="5129"/>
    <cellStyle name="Times 10 9" xfId="5130"/>
    <cellStyle name="Times 12" xfId="453"/>
    <cellStyle name="Times 12 10" xfId="5131"/>
    <cellStyle name="Times 12 11" xfId="5132"/>
    <cellStyle name="Times 12 12" xfId="5133"/>
    <cellStyle name="Times 12 13" xfId="5134"/>
    <cellStyle name="Times 12 14" xfId="5135"/>
    <cellStyle name="Times 12 15" xfId="5136"/>
    <cellStyle name="Times 12 16" xfId="5137"/>
    <cellStyle name="Times 12 17" xfId="5138"/>
    <cellStyle name="Times 12 18" xfId="5139"/>
    <cellStyle name="Times 12 19" xfId="5140"/>
    <cellStyle name="Times 12 2" xfId="5141"/>
    <cellStyle name="Times 12 20" xfId="5142"/>
    <cellStyle name="Times 12 21" xfId="5143"/>
    <cellStyle name="Times 12 22" xfId="5144"/>
    <cellStyle name="Times 12 23" xfId="5145"/>
    <cellStyle name="Times 12 3" xfId="5146"/>
    <cellStyle name="Times 12 4" xfId="5147"/>
    <cellStyle name="Times 12 5" xfId="5148"/>
    <cellStyle name="Times 12 6" xfId="5149"/>
    <cellStyle name="Times 12 7" xfId="5150"/>
    <cellStyle name="Times 12 8" xfId="5151"/>
    <cellStyle name="Times 12 9" xfId="5152"/>
    <cellStyle name="Times New Roman" xfId="454"/>
    <cellStyle name="Title  - Style1" xfId="455"/>
    <cellStyle name="Title - PROJECT" xfId="456"/>
    <cellStyle name="Title - PROJECT 10" xfId="5153"/>
    <cellStyle name="Title - PROJECT 11" xfId="5154"/>
    <cellStyle name="Title - PROJECT 12" xfId="5155"/>
    <cellStyle name="Title - PROJECT 13" xfId="5156"/>
    <cellStyle name="Title - PROJECT 14" xfId="5157"/>
    <cellStyle name="Title - PROJECT 15" xfId="5158"/>
    <cellStyle name="Title - PROJECT 16" xfId="5159"/>
    <cellStyle name="Title - PROJECT 17" xfId="5160"/>
    <cellStyle name="Title - PROJECT 18" xfId="5161"/>
    <cellStyle name="Title - PROJECT 19" xfId="5162"/>
    <cellStyle name="Title - PROJECT 2" xfId="5163"/>
    <cellStyle name="Title - PROJECT 20" xfId="5164"/>
    <cellStyle name="Title - PROJECT 21" xfId="5165"/>
    <cellStyle name="Title - PROJECT 22" xfId="5166"/>
    <cellStyle name="Title - PROJECT 23" xfId="5167"/>
    <cellStyle name="Title - PROJECT 3" xfId="5168"/>
    <cellStyle name="Title - PROJECT 4" xfId="5169"/>
    <cellStyle name="Title - PROJECT 5" xfId="5170"/>
    <cellStyle name="Title - PROJECT 6" xfId="5171"/>
    <cellStyle name="Title - PROJECT 7" xfId="5172"/>
    <cellStyle name="Title - PROJECT 8" xfId="5173"/>
    <cellStyle name="Title - PROJECT 9" xfId="5174"/>
    <cellStyle name="Title - Underline" xfId="457"/>
    <cellStyle name="Title 2" xfId="5175"/>
    <cellStyle name="Title 3" xfId="5176"/>
    <cellStyle name="title1" xfId="458"/>
    <cellStyle name="Title10" xfId="459"/>
    <cellStyle name="Title10 10" xfId="5177"/>
    <cellStyle name="Title10 11" xfId="5178"/>
    <cellStyle name="Title10 12" xfId="5179"/>
    <cellStyle name="Title10 13" xfId="5180"/>
    <cellStyle name="Title10 14" xfId="5181"/>
    <cellStyle name="Title10 15" xfId="5182"/>
    <cellStyle name="Title10 16" xfId="5183"/>
    <cellStyle name="Title10 17" xfId="5184"/>
    <cellStyle name="Title10 18" xfId="5185"/>
    <cellStyle name="Title10 19" xfId="5186"/>
    <cellStyle name="Title10 2" xfId="5187"/>
    <cellStyle name="Title10 20" xfId="5188"/>
    <cellStyle name="Title10 21" xfId="5189"/>
    <cellStyle name="Title10 22" xfId="5190"/>
    <cellStyle name="Title10 23" xfId="5191"/>
    <cellStyle name="Title10 3" xfId="5192"/>
    <cellStyle name="Title10 4" xfId="5193"/>
    <cellStyle name="Title10 5" xfId="5194"/>
    <cellStyle name="Title10 6" xfId="5195"/>
    <cellStyle name="Title10 7" xfId="5196"/>
    <cellStyle name="Title10 8" xfId="5197"/>
    <cellStyle name="Title10 9" xfId="5198"/>
    <cellStyle name="Title2" xfId="460"/>
    <cellStyle name="Title8" xfId="461"/>
    <cellStyle name="Title8Left" xfId="462"/>
    <cellStyle name="TitleCenter" xfId="463"/>
    <cellStyle name="TitleLeft" xfId="464"/>
    <cellStyle name="Titles - Col. Headings" xfId="465"/>
    <cellStyle name="Titles - Other" xfId="466"/>
    <cellStyle name="Titles - Other 10" xfId="5199"/>
    <cellStyle name="Titles - Other 11" xfId="5200"/>
    <cellStyle name="Titles - Other 12" xfId="5201"/>
    <cellStyle name="Titles - Other 13" xfId="5202"/>
    <cellStyle name="Titles - Other 14" xfId="5203"/>
    <cellStyle name="Titles - Other 15" xfId="5204"/>
    <cellStyle name="Titles - Other 16" xfId="5205"/>
    <cellStyle name="Titles - Other 17" xfId="5206"/>
    <cellStyle name="Titles - Other 18" xfId="5207"/>
    <cellStyle name="Titles - Other 19" xfId="5208"/>
    <cellStyle name="Titles - Other 2" xfId="5209"/>
    <cellStyle name="Titles - Other 20" xfId="5210"/>
    <cellStyle name="Titles - Other 21" xfId="5211"/>
    <cellStyle name="Titles - Other 22" xfId="5212"/>
    <cellStyle name="Titles - Other 23" xfId="5213"/>
    <cellStyle name="Titles - Other 3" xfId="5214"/>
    <cellStyle name="Titles - Other 4" xfId="5215"/>
    <cellStyle name="Titles - Other 5" xfId="5216"/>
    <cellStyle name="Titles - Other 6" xfId="5217"/>
    <cellStyle name="Titles - Other 7" xfId="5218"/>
    <cellStyle name="Titles - Other 8" xfId="5219"/>
    <cellStyle name="Titles - Other 9" xfId="5220"/>
    <cellStyle name="TOC 1" xfId="467"/>
    <cellStyle name="TOC 2" xfId="468"/>
    <cellStyle name="Top and Bottom Border" xfId="469"/>
    <cellStyle name="topline" xfId="470"/>
    <cellStyle name="TopThick" xfId="471"/>
    <cellStyle name="Total 2" xfId="5221"/>
    <cellStyle name="Total 3" xfId="5222"/>
    <cellStyle name="TotalCurrency" xfId="472"/>
    <cellStyle name="TotalCurrency 10" xfId="5223"/>
    <cellStyle name="TotalCurrency 11" xfId="5224"/>
    <cellStyle name="TotalCurrency 12" xfId="5225"/>
    <cellStyle name="TotalCurrency 13" xfId="5226"/>
    <cellStyle name="TotalCurrency 14" xfId="5227"/>
    <cellStyle name="TotalCurrency 15" xfId="5228"/>
    <cellStyle name="TotalCurrency 16" xfId="5229"/>
    <cellStyle name="TotalCurrency 17" xfId="5230"/>
    <cellStyle name="TotalCurrency 18" xfId="5231"/>
    <cellStyle name="TotalCurrency 19" xfId="5232"/>
    <cellStyle name="TotalCurrency 2" xfId="5233"/>
    <cellStyle name="TotalCurrency 20" xfId="5234"/>
    <cellStyle name="TotalCurrency 21" xfId="5235"/>
    <cellStyle name="TotalCurrency 22" xfId="5236"/>
    <cellStyle name="TotalCurrency 23" xfId="5237"/>
    <cellStyle name="TotalCurrency 3" xfId="5238"/>
    <cellStyle name="TotalCurrency 4" xfId="5239"/>
    <cellStyle name="TotalCurrency 5" xfId="5240"/>
    <cellStyle name="TotalCurrency 6" xfId="5241"/>
    <cellStyle name="TotalCurrency 7" xfId="5242"/>
    <cellStyle name="TotalCurrency 8" xfId="5243"/>
    <cellStyle name="TotalCurrency 9" xfId="5244"/>
    <cellStyle name="Totals" xfId="473"/>
    <cellStyle name="TotalsComma" xfId="474"/>
    <cellStyle name="TotCol - Style5" xfId="475"/>
    <cellStyle name="TotRow - Style4" xfId="476"/>
    <cellStyle name="TransVal" xfId="477"/>
    <cellStyle name="un-bold" xfId="949"/>
    <cellStyle name="Underline" xfId="478"/>
    <cellStyle name="unit" xfId="950"/>
    <cellStyle name="Units" xfId="951"/>
    <cellStyle name="un-Pattern" xfId="952"/>
    <cellStyle name="un-wrap" xfId="953"/>
    <cellStyle name="User_Defined_A" xfId="479"/>
    <cellStyle name="Währung [0]_Technikwerte1299A" xfId="481"/>
    <cellStyle name="Währung_Technikwerte1299A" xfId="482"/>
    <cellStyle name="Warning Text 2" xfId="5245"/>
    <cellStyle name="Warning Text 3" xfId="5246"/>
    <cellStyle name="white/hidden" xfId="954"/>
    <cellStyle name="WIP" xfId="955"/>
    <cellStyle name="Word_Formula" xfId="956"/>
    <cellStyle name="wrap" xfId="957"/>
    <cellStyle name="xMillions ($0.0m)" xfId="958"/>
    <cellStyle name="xMillions (0.0)" xfId="959"/>
    <cellStyle name="xThousands ($0.0k)" xfId="960"/>
    <cellStyle name="xThousands (0.0)" xfId="961"/>
    <cellStyle name="year" xfId="483"/>
    <cellStyle name="Yen" xfId="484"/>
    <cellStyle name="Zaph Call 11pt" xfId="485"/>
  </cellStyles>
  <dxfs count="0"/>
  <tableStyles count="0" defaultTableStyle="TableStyleMedium9" defaultPivotStyle="PivotStyleLight16"/>
  <colors>
    <mruColors>
      <color rgb="FF93E1A0"/>
      <color rgb="FFF3FAFF"/>
      <color rgb="FFF7FCFF"/>
      <color rgb="FFFFB9BB"/>
      <color rgb="FFA2DE6C"/>
      <color rgb="FF003366"/>
      <color rgb="FF938853"/>
      <color rgb="FF9F9F9F"/>
      <color rgb="FFB5AC7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'INVESTMENT PORTFOLIO'!$C$49:$I$49</c:f>
              <c:strCache>
                <c:ptCount val="7"/>
                <c:pt idx="0">
                  <c:v>Vacant</c:v>
                </c:pt>
                <c:pt idx="1">
                  <c:v>FY17</c:v>
                </c:pt>
                <c:pt idx="2">
                  <c:v>FY18</c:v>
                </c:pt>
                <c:pt idx="3">
                  <c:v>FY19</c:v>
                </c:pt>
                <c:pt idx="4">
                  <c:v>FY20</c:v>
                </c:pt>
                <c:pt idx="5">
                  <c:v>FY21</c:v>
                </c:pt>
                <c:pt idx="6">
                  <c:v>FY22+</c:v>
                </c:pt>
              </c:strCache>
            </c:strRef>
          </c:cat>
          <c:val>
            <c:numRef>
              <c:f>'INVESTMENT PORTFOLIO'!$C$50:$I$50</c:f>
              <c:numCache>
                <c:formatCode>0%</c:formatCode>
                <c:ptCount val="7"/>
                <c:pt idx="0">
                  <c:v>0.02</c:v>
                </c:pt>
                <c:pt idx="1">
                  <c:v>0.13</c:v>
                </c:pt>
                <c:pt idx="2">
                  <c:v>0.1</c:v>
                </c:pt>
                <c:pt idx="3">
                  <c:v>0.09</c:v>
                </c:pt>
                <c:pt idx="4">
                  <c:v>0.1</c:v>
                </c:pt>
                <c:pt idx="5">
                  <c:v>0.12</c:v>
                </c:pt>
                <c:pt idx="6">
                  <c:v>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028504"/>
        <c:axId val="224028896"/>
      </c:barChart>
      <c:catAx>
        <c:axId val="224028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028896"/>
        <c:crosses val="autoZero"/>
        <c:auto val="1"/>
        <c:lblAlgn val="ctr"/>
        <c:lblOffset val="100"/>
        <c:noMultiLvlLbl val="0"/>
      </c:catAx>
      <c:valAx>
        <c:axId val="224028896"/>
        <c:scaling>
          <c:orientation val="minMax"/>
          <c:max val="0.70000000000000062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224028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&lt;1%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'RETAIL PORTFOLIO'!$C$53:$I$53</c:f>
              <c:strCache>
                <c:ptCount val="7"/>
                <c:pt idx="0">
                  <c:v>Vacant</c:v>
                </c:pt>
                <c:pt idx="1">
                  <c:v>FY17</c:v>
                </c:pt>
                <c:pt idx="2">
                  <c:v>FY18</c:v>
                </c:pt>
                <c:pt idx="3">
                  <c:v>FY19</c:v>
                </c:pt>
                <c:pt idx="4">
                  <c:v>FY20</c:v>
                </c:pt>
                <c:pt idx="5">
                  <c:v>FY21</c:v>
                </c:pt>
                <c:pt idx="6">
                  <c:v>FY22+</c:v>
                </c:pt>
              </c:strCache>
            </c:strRef>
          </c:cat>
          <c:val>
            <c:numRef>
              <c:f>'RETAIL PORTFOLIO'!$C$54:$I$54</c:f>
              <c:numCache>
                <c:formatCode>0%</c:formatCode>
                <c:ptCount val="7"/>
                <c:pt idx="0">
                  <c:v>0</c:v>
                </c:pt>
                <c:pt idx="1">
                  <c:v>0.18</c:v>
                </c:pt>
                <c:pt idx="2">
                  <c:v>0.12</c:v>
                </c:pt>
                <c:pt idx="3">
                  <c:v>0.13</c:v>
                </c:pt>
                <c:pt idx="4">
                  <c:v>0.12</c:v>
                </c:pt>
                <c:pt idx="5">
                  <c:v>0.12</c:v>
                </c:pt>
                <c:pt idx="6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299608"/>
        <c:axId val="419300000"/>
      </c:barChart>
      <c:catAx>
        <c:axId val="419299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9300000"/>
        <c:crosses val="autoZero"/>
        <c:auto val="1"/>
        <c:lblAlgn val="ctr"/>
        <c:lblOffset val="100"/>
        <c:noMultiLvlLbl val="0"/>
      </c:catAx>
      <c:valAx>
        <c:axId val="419300000"/>
        <c:scaling>
          <c:orientation val="minMax"/>
          <c:max val="0.70000000000000062"/>
        </c:scaling>
        <c:delete val="0"/>
        <c:axPos val="l"/>
        <c:numFmt formatCode="0%" sourceLinked="1"/>
        <c:majorTickMark val="out"/>
        <c:minorTickMark val="none"/>
        <c:tickLblPos val="nextTo"/>
        <c:crossAx val="41929960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A2DE6C"/>
              </a:solidFill>
            </c:spPr>
          </c:dPt>
          <c:dPt>
            <c:idx val="3"/>
            <c:bubble3D val="0"/>
            <c:spPr>
              <a:solidFill>
                <a:srgbClr val="938853"/>
              </a:solidFill>
            </c:spPr>
          </c:dPt>
          <c:dLbls>
            <c:dLbl>
              <c:idx val="0"/>
              <c:layout>
                <c:manualLayout>
                  <c:x val="5.1304723800476596E-3"/>
                  <c:y val="-2.702853468113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594905335209021E-3"/>
                  <c:y val="4.7630272370780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794630079593591E-3"/>
                  <c:y val="2.59463405647437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638026685179433E-2"/>
                  <c:y val="7.245236686695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0071815813904812E-3"/>
                  <c:y val="1.4711214693871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'RETAIL PORTFOLIO'!$I$24:$I$27</c:f>
              <c:strCache>
                <c:ptCount val="4"/>
                <c:pt idx="0">
                  <c:v>NSW</c:v>
                </c:pt>
                <c:pt idx="1">
                  <c:v>QLD</c:v>
                </c:pt>
                <c:pt idx="2">
                  <c:v>VIC</c:v>
                </c:pt>
                <c:pt idx="3">
                  <c:v>ACT</c:v>
                </c:pt>
              </c:strCache>
            </c:strRef>
          </c:cat>
          <c:val>
            <c:numRef>
              <c:f>'RETAIL PORTFOLIO'!$J$24:$J$27</c:f>
              <c:numCache>
                <c:formatCode>0%</c:formatCode>
                <c:ptCount val="4"/>
                <c:pt idx="0">
                  <c:v>0.61</c:v>
                </c:pt>
                <c:pt idx="1">
                  <c:v>0.34</c:v>
                </c:pt>
                <c:pt idx="2">
                  <c:v>0.03</c:v>
                </c:pt>
                <c:pt idx="3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&lt;1%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'INVESTMENT PORTFOLIO'!$B$21:$B$26</c:f>
              <c:strCache>
                <c:ptCount val="6"/>
                <c:pt idx="0">
                  <c:v>NSW</c:v>
                </c:pt>
                <c:pt idx="1">
                  <c:v>VIC</c:v>
                </c:pt>
                <c:pt idx="2">
                  <c:v>QLD</c:v>
                </c:pt>
                <c:pt idx="3">
                  <c:v>WA</c:v>
                </c:pt>
                <c:pt idx="4">
                  <c:v>ACT</c:v>
                </c:pt>
                <c:pt idx="5">
                  <c:v>USA</c:v>
                </c:pt>
              </c:strCache>
            </c:strRef>
          </c:cat>
          <c:val>
            <c:numRef>
              <c:f>'INVESTMENT PORTFOLIO'!$C$21:$C$26</c:f>
              <c:numCache>
                <c:formatCode>0%</c:formatCode>
                <c:ptCount val="6"/>
                <c:pt idx="0">
                  <c:v>0.61</c:v>
                </c:pt>
                <c:pt idx="1">
                  <c:v>0.15</c:v>
                </c:pt>
                <c:pt idx="2">
                  <c:v>0.14000000000000001</c:v>
                </c:pt>
                <c:pt idx="3">
                  <c:v>0.06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029680"/>
        <c:axId val="224030072"/>
      </c:barChart>
      <c:catAx>
        <c:axId val="224029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4030072"/>
        <c:crosses val="autoZero"/>
        <c:auto val="1"/>
        <c:lblAlgn val="ctr"/>
        <c:lblOffset val="100"/>
        <c:noMultiLvlLbl val="0"/>
      </c:catAx>
      <c:valAx>
        <c:axId val="2240300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22402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12443314813913"/>
          <c:y val="0.17922322404855573"/>
          <c:w val="0.47386068676899495"/>
          <c:h val="0.564987741916875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A2DE6C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1.2742823863741783E-2"/>
                  <c:y val="2.6868934961111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99120712624684E-2"/>
                  <c:y val="1.8189698764718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506511164940673E-3"/>
                  <c:y val="3.6179055599701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488580860374285E-3"/>
                  <c:y val="1.6887797282220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848294623164833E-2"/>
                  <c:y val="4.9354756090758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'INVESTMENT PORTFOLIO'!$G$21:$G$23</c:f>
              <c:strCache>
                <c:ptCount val="3"/>
                <c:pt idx="0">
                  <c:v>Office</c:v>
                </c:pt>
                <c:pt idx="1">
                  <c:v>Industrial </c:v>
                </c:pt>
                <c:pt idx="2">
                  <c:v>Retail </c:v>
                </c:pt>
              </c:strCache>
            </c:strRef>
          </c:cat>
          <c:val>
            <c:numRef>
              <c:f>'INVESTMENT PORTFOLIO'!$H$21:$H$23</c:f>
              <c:numCache>
                <c:formatCode>0%</c:formatCode>
                <c:ptCount val="3"/>
                <c:pt idx="0">
                  <c:v>0.56999999999999995</c:v>
                </c:pt>
                <c:pt idx="1">
                  <c:v>0.09</c:v>
                </c:pt>
                <c:pt idx="2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247774682155633"/>
          <c:y val="0.11995009477001564"/>
          <c:w val="0.20076814686848693"/>
          <c:h val="0.5427588300371833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000" b="1"/>
              <a:t>Office diversification by grade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8294737351379653"/>
          <c:y val="0.22012633036255083"/>
          <c:w val="0.47386068676899468"/>
          <c:h val="0.564987741916875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A2DE6C"/>
              </a:solidFill>
            </c:spPr>
          </c:dPt>
          <c:dLbls>
            <c:dLbl>
              <c:idx val="0"/>
              <c:layout>
                <c:manualLayout>
                  <c:x val="-4.1187538543759061E-3"/>
                  <c:y val="3.3642073442062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0047892992298934E-3"/>
                  <c:y val="-5.25455559783223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923798586980552E-3"/>
                  <c:y val="2.7064422499675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451111353104218E-2"/>
                  <c:y val="2.1436348021702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'OFFICE PORTFOLIO'!$B$22:$B$25</c:f>
              <c:strCache>
                <c:ptCount val="4"/>
                <c:pt idx="0">
                  <c:v>Premium</c:v>
                </c:pt>
                <c:pt idx="1">
                  <c:v>A Grade</c:v>
                </c:pt>
                <c:pt idx="2">
                  <c:v>B Grade</c:v>
                </c:pt>
                <c:pt idx="3">
                  <c:v>C Grade</c:v>
                </c:pt>
              </c:strCache>
            </c:strRef>
          </c:cat>
          <c:val>
            <c:numRef>
              <c:f>'OFFICE PORTFOLIO'!$C$22:$C$25</c:f>
              <c:numCache>
                <c:formatCode>0%</c:formatCode>
                <c:ptCount val="4"/>
                <c:pt idx="0">
                  <c:v>0.35</c:v>
                </c:pt>
                <c:pt idx="1">
                  <c:v>0.57999999999999996</c:v>
                </c:pt>
                <c:pt idx="2">
                  <c:v>0.04</c:v>
                </c:pt>
                <c:pt idx="3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917533186027047"/>
          <c:y val="0.1320088592495087"/>
          <c:w val="0.16546015727536983"/>
          <c:h val="0.295205053320033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'OFFICE PORTFOLIO'!$C$53:$I$53</c:f>
              <c:strCache>
                <c:ptCount val="7"/>
                <c:pt idx="0">
                  <c:v>Vacant</c:v>
                </c:pt>
                <c:pt idx="1">
                  <c:v>FY17</c:v>
                </c:pt>
                <c:pt idx="2">
                  <c:v>FY18</c:v>
                </c:pt>
                <c:pt idx="3">
                  <c:v>FY19</c:v>
                </c:pt>
                <c:pt idx="4">
                  <c:v>FY20</c:v>
                </c:pt>
                <c:pt idx="5">
                  <c:v>FY21</c:v>
                </c:pt>
                <c:pt idx="6">
                  <c:v>FY22+</c:v>
                </c:pt>
              </c:strCache>
            </c:strRef>
          </c:cat>
          <c:val>
            <c:numRef>
              <c:f>'OFFICE PORTFOLIO'!$C$54:$I$54</c:f>
              <c:numCache>
                <c:formatCode>0%</c:formatCode>
                <c:ptCount val="7"/>
                <c:pt idx="0">
                  <c:v>0.04</c:v>
                </c:pt>
                <c:pt idx="1">
                  <c:v>0.11</c:v>
                </c:pt>
                <c:pt idx="2">
                  <c:v>0.09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0.12</c:v>
                </c:pt>
                <c:pt idx="6">
                  <c:v>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032816"/>
        <c:axId val="224033208"/>
      </c:barChart>
      <c:catAx>
        <c:axId val="22403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033208"/>
        <c:crosses val="autoZero"/>
        <c:auto val="1"/>
        <c:lblAlgn val="ctr"/>
        <c:lblOffset val="100"/>
        <c:noMultiLvlLbl val="0"/>
      </c:catAx>
      <c:valAx>
        <c:axId val="2240332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2403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sz="1000" b="1"/>
              <a:t>Office diversification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8294737351379664"/>
          <c:y val="0.22012633036255083"/>
          <c:w val="0.47386068676899484"/>
          <c:h val="0.564987741916875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A2DE6C"/>
              </a:solidFill>
            </c:spPr>
          </c:dPt>
          <c:dPt>
            <c:idx val="3"/>
            <c:bubble3D val="0"/>
            <c:spPr>
              <a:solidFill>
                <a:srgbClr val="938853"/>
              </a:solidFill>
            </c:spPr>
          </c:dPt>
          <c:dPt>
            <c:idx val="4"/>
            <c:bubble3D val="0"/>
            <c:spPr>
              <a:solidFill>
                <a:srgbClr val="9F9F9F"/>
              </a:solidFill>
            </c:spPr>
          </c:dPt>
          <c:dLbls>
            <c:dLbl>
              <c:idx val="0"/>
              <c:layout>
                <c:manualLayout>
                  <c:x val="-1.2742823863741783E-2"/>
                  <c:y val="2.6868934961111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799120712624684E-2"/>
                  <c:y val="1.8189698764718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50651116494063E-3"/>
                  <c:y val="3.6179055599701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488580860374272E-3"/>
                  <c:y val="1.6887797282220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'OFFICE PORTFOLIO'!$I$22:$I$26</c:f>
              <c:strCache>
                <c:ptCount val="5"/>
                <c:pt idx="0">
                  <c:v>SYD</c:v>
                </c:pt>
                <c:pt idx="1">
                  <c:v>MEL</c:v>
                </c:pt>
                <c:pt idx="2">
                  <c:v>ACT</c:v>
                </c:pt>
                <c:pt idx="3">
                  <c:v>PER</c:v>
                </c:pt>
                <c:pt idx="4">
                  <c:v>BRIS</c:v>
                </c:pt>
              </c:strCache>
            </c:strRef>
          </c:cat>
          <c:val>
            <c:numRef>
              <c:f>'OFFICE PORTFOLIO'!$J$22:$J$26</c:f>
              <c:numCache>
                <c:formatCode>0%</c:formatCode>
                <c:ptCount val="5"/>
                <c:pt idx="0">
                  <c:v>0.56999999999999995</c:v>
                </c:pt>
                <c:pt idx="1">
                  <c:v>0.24</c:v>
                </c:pt>
                <c:pt idx="2">
                  <c:v>0.06</c:v>
                </c:pt>
                <c:pt idx="3">
                  <c:v>0.1</c:v>
                </c:pt>
                <c:pt idx="4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80262044543934175"/>
          <c:y val="0.24635154550635299"/>
          <c:w val="0.11226223220417256"/>
          <c:h val="0.3686628620963669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A2DE6C"/>
              </a:solidFill>
            </c:spPr>
          </c:dPt>
          <c:dPt>
            <c:idx val="3"/>
            <c:bubble3D val="0"/>
            <c:spPr>
              <a:solidFill>
                <a:srgbClr val="938853"/>
              </a:solidFill>
            </c:spPr>
          </c:dPt>
          <c:dLbls>
            <c:dLbl>
              <c:idx val="0"/>
              <c:layout>
                <c:manualLayout>
                  <c:x val="5.1304723800476596E-3"/>
                  <c:y val="-2.702853468113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594905335209021E-3"/>
                  <c:y val="4.7630272370780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794630079593591E-3"/>
                  <c:y val="2.59463405647437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638026685179433E-2"/>
                  <c:y val="7.245236686695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'INDUSTRIAL PORTFOLIO'!$B$24:$B$26</c:f>
              <c:strCache>
                <c:ptCount val="3"/>
                <c:pt idx="0">
                  <c:v>SYD</c:v>
                </c:pt>
                <c:pt idx="1">
                  <c:v>MEL</c:v>
                </c:pt>
                <c:pt idx="2">
                  <c:v>USA</c:v>
                </c:pt>
              </c:strCache>
            </c:strRef>
          </c:cat>
          <c:val>
            <c:numRef>
              <c:f>'INDUSTRIAL PORTFOLIO'!$C$24:$C$26</c:f>
              <c:numCache>
                <c:formatCode>0%</c:formatCode>
                <c:ptCount val="3"/>
                <c:pt idx="0">
                  <c:v>0.85</c:v>
                </c:pt>
                <c:pt idx="1">
                  <c:v>7.0000000000000007E-2</c:v>
                </c:pt>
                <c:pt idx="2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'INDUSTRIAL PORTFOLIO'!$H$24:$N$24</c:f>
              <c:strCache>
                <c:ptCount val="7"/>
                <c:pt idx="0">
                  <c:v>Vacant</c:v>
                </c:pt>
                <c:pt idx="1">
                  <c:v>FY17</c:v>
                </c:pt>
                <c:pt idx="2">
                  <c:v>FY18</c:v>
                </c:pt>
                <c:pt idx="3">
                  <c:v>FY19</c:v>
                </c:pt>
                <c:pt idx="4">
                  <c:v>FY20</c:v>
                </c:pt>
                <c:pt idx="5">
                  <c:v>FY21</c:v>
                </c:pt>
                <c:pt idx="6">
                  <c:v>FY22+</c:v>
                </c:pt>
              </c:strCache>
            </c:strRef>
          </c:cat>
          <c:val>
            <c:numRef>
              <c:f>'INDUSTRIAL PORTFOLIO'!$H$25:$N$25</c:f>
              <c:numCache>
                <c:formatCode>0%</c:formatCode>
                <c:ptCount val="7"/>
                <c:pt idx="0">
                  <c:v>0</c:v>
                </c:pt>
                <c:pt idx="1">
                  <c:v>0.03</c:v>
                </c:pt>
                <c:pt idx="2">
                  <c:v>0.15</c:v>
                </c:pt>
                <c:pt idx="3">
                  <c:v>0.06</c:v>
                </c:pt>
                <c:pt idx="4">
                  <c:v>0.08</c:v>
                </c:pt>
                <c:pt idx="5">
                  <c:v>0.11</c:v>
                </c:pt>
                <c:pt idx="6">
                  <c:v>0.56999999999999995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031640"/>
        <c:axId val="224031248"/>
      </c:barChart>
      <c:catAx>
        <c:axId val="22403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031248"/>
        <c:crosses val="autoZero"/>
        <c:auto val="1"/>
        <c:lblAlgn val="ctr"/>
        <c:lblOffset val="100"/>
        <c:noMultiLvlLbl val="0"/>
      </c:catAx>
      <c:valAx>
        <c:axId val="224031248"/>
        <c:scaling>
          <c:orientation val="minMax"/>
          <c:max val="0.70000000000000062"/>
        </c:scaling>
        <c:delete val="0"/>
        <c:axPos val="l"/>
        <c:numFmt formatCode="0%" sourceLinked="1"/>
        <c:majorTickMark val="out"/>
        <c:minorTickMark val="none"/>
        <c:tickLblPos val="nextTo"/>
        <c:crossAx val="22403164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A2DE6C"/>
              </a:solidFill>
            </c:spPr>
          </c:dPt>
          <c:dPt>
            <c:idx val="3"/>
            <c:bubble3D val="0"/>
            <c:spPr>
              <a:solidFill>
                <a:srgbClr val="938853"/>
              </a:solidFill>
            </c:spPr>
          </c:dPt>
          <c:dLbls>
            <c:dLbl>
              <c:idx val="0"/>
              <c:layout>
                <c:manualLayout>
                  <c:x val="5.1304723800476596E-3"/>
                  <c:y val="-2.702853468113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594905335209021E-3"/>
                  <c:y val="4.7630272370780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794630079593591E-3"/>
                  <c:y val="2.59463405647437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638026685179433E-2"/>
                  <c:y val="7.245236686695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0071815813904812E-3"/>
                  <c:y val="1.4711214693871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'RETAIL PORTFOLIO'!$B$24:$B$28</c:f>
              <c:strCache>
                <c:ptCount val="5"/>
                <c:pt idx="0">
                  <c:v>Regional</c:v>
                </c:pt>
                <c:pt idx="1">
                  <c:v>Sub regional</c:v>
                </c:pt>
                <c:pt idx="2">
                  <c:v>CBD Retail</c:v>
                </c:pt>
                <c:pt idx="3">
                  <c:v>Neighbourhood</c:v>
                </c:pt>
                <c:pt idx="4">
                  <c:v>Outlet</c:v>
                </c:pt>
              </c:strCache>
            </c:strRef>
          </c:cat>
          <c:val>
            <c:numRef>
              <c:f>'RETAIL PORTFOLIO'!$C$24:$C$28</c:f>
              <c:numCache>
                <c:formatCode>0%</c:formatCode>
                <c:ptCount val="5"/>
                <c:pt idx="0">
                  <c:v>0.42</c:v>
                </c:pt>
                <c:pt idx="1">
                  <c:v>0.22</c:v>
                </c:pt>
                <c:pt idx="2">
                  <c:v>0.17</c:v>
                </c:pt>
                <c:pt idx="3">
                  <c:v>0.06</c:v>
                </c:pt>
                <c:pt idx="4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17690</xdr:colOff>
      <xdr:row>32</xdr:row>
      <xdr:rowOff>69692</xdr:rowOff>
    </xdr:from>
    <xdr:to>
      <xdr:col>5</xdr:col>
      <xdr:colOff>792173</xdr:colOff>
      <xdr:row>47</xdr:row>
      <xdr:rowOff>62593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593270</xdr:colOff>
      <xdr:row>2</xdr:row>
      <xdr:rowOff>180975</xdr:rowOff>
    </xdr:from>
    <xdr:to>
      <xdr:col>5</xdr:col>
      <xdr:colOff>747137</xdr:colOff>
      <xdr:row>18</xdr:row>
      <xdr:rowOff>101575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22352</xdr:colOff>
      <xdr:row>3</xdr:row>
      <xdr:rowOff>3176</xdr:rowOff>
    </xdr:from>
    <xdr:to>
      <xdr:col>10</xdr:col>
      <xdr:colOff>572211</xdr:colOff>
      <xdr:row>18</xdr:row>
      <xdr:rowOff>105834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598396</xdr:colOff>
      <xdr:row>2</xdr:row>
      <xdr:rowOff>179294</xdr:rowOff>
    </xdr:from>
    <xdr:to>
      <xdr:col>7</xdr:col>
      <xdr:colOff>245410</xdr:colOff>
      <xdr:row>19</xdr:row>
      <xdr:rowOff>52570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598396</xdr:colOff>
      <xdr:row>34</xdr:row>
      <xdr:rowOff>9524</xdr:rowOff>
    </xdr:from>
    <xdr:to>
      <xdr:col>9</xdr:col>
      <xdr:colOff>356349</xdr:colOff>
      <xdr:row>50</xdr:row>
      <xdr:rowOff>104774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5360</xdr:colOff>
      <xdr:row>2</xdr:row>
      <xdr:rowOff>179294</xdr:rowOff>
    </xdr:from>
    <xdr:to>
      <xdr:col>14</xdr:col>
      <xdr:colOff>500123</xdr:colOff>
      <xdr:row>19</xdr:row>
      <xdr:rowOff>55469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6569</xdr:colOff>
      <xdr:row>2</xdr:row>
      <xdr:rowOff>112310</xdr:rowOff>
    </xdr:from>
    <xdr:to>
      <xdr:col>5</xdr:col>
      <xdr:colOff>259261</xdr:colOff>
      <xdr:row>20</xdr:row>
      <xdr:rowOff>178986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54194</xdr:colOff>
      <xdr:row>2</xdr:row>
      <xdr:rowOff>112309</xdr:rowOff>
    </xdr:from>
    <xdr:to>
      <xdr:col>14</xdr:col>
      <xdr:colOff>0</xdr:colOff>
      <xdr:row>20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6569</xdr:colOff>
      <xdr:row>2</xdr:row>
      <xdr:rowOff>112310</xdr:rowOff>
    </xdr:from>
    <xdr:to>
      <xdr:col>5</xdr:col>
      <xdr:colOff>259261</xdr:colOff>
      <xdr:row>20</xdr:row>
      <xdr:rowOff>178986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8837</xdr:colOff>
      <xdr:row>33</xdr:row>
      <xdr:rowOff>21594</xdr:rowOff>
    </xdr:from>
    <xdr:to>
      <xdr:col>6</xdr:col>
      <xdr:colOff>807357</xdr:colOff>
      <xdr:row>51</xdr:row>
      <xdr:rowOff>71209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18143</xdr:colOff>
      <xdr:row>2</xdr:row>
      <xdr:rowOff>63499</xdr:rowOff>
    </xdr:from>
    <xdr:to>
      <xdr:col>14</xdr:col>
      <xdr:colOff>71265</xdr:colOff>
      <xdr:row>20</xdr:row>
      <xdr:rowOff>111125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rtfolio%20Analysis\Tenant%20Retention\Portfolio%20Analysis\Corporate%20Rating\Mirvac's%20Expiry%20Profile%20-%20June%202005%20v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DCMGMT\CORP\USER\Ma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asury\Banking\Cash%20&amp;%20Funds%20Transfer\Cash%20Reports\FY08\CASHMT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%20Models\Divisional\Homes\Homes%20051108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or%20Relations\1.%20MGR\Results\1212\Blackbooks\Development\PC\VIC%20P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folio%20Analysis\Corporate%20Rating\Mirvac's%20Expiry%20Profile%20-%20June%202005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FG-Common\Finance\Forecasts\EVA%20exercise%20-%20Sept%2006\Travelodge\Budgets%20&amp;%20Forecasts\2006\Travelodge%20Model%20-%20Inc%20Toga%20Foreca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oard\Local%20Settings\Temporary%20Internet%20Files\OLKCC\Documents%20and%20Settings\lhoard\Local%20Settings\Temporary%20Internet%20Files\OLKCC\CMS020%202006%20Budget%20Template-DP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share\FDC\Fadrvr32.xl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del\MGR%20FCAST%20060210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yd\DEPT\Investments\Group%20Finance\Accounting\Trusts\Mirvac%20Property%20Trust\MPT%20Financial%20Statements\MPT%20June%202007\MPT%20Fin%20Stat%20Schedules%20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6\Current%20Working%20Copy\2006%20ACCRUAL-CASH%20Budget%20(3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ulda\AppData\Local\Microsoft\Windows\Temporary%20Internet%20Files\Content.Outlook\7OAVDVOQ\1.%20NSW%20P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nu"/>
      <sheetName val="Portfolio Summary"/>
      <sheetName val="Graphs"/>
      <sheetName val="Vacancy Schedule"/>
      <sheetName val="Expiry Profile"/>
      <sheetName val="Optus Centre"/>
      <sheetName val="40 Miller Street"/>
      <sheetName val="Bay Centre"/>
      <sheetName val="60 Margaret"/>
      <sheetName val="67 Albert"/>
      <sheetName val="107 Mount"/>
      <sheetName val="1 Castlereagh"/>
      <sheetName val="30 Cowper"/>
      <sheetName val="190 George"/>
      <sheetName val="200 George"/>
      <sheetName val="Sony House"/>
      <sheetName val="26 College"/>
      <sheetName val="9 Help"/>
      <sheetName val="38 Sydney"/>
      <sheetName val="St George Centre"/>
      <sheetName val="Arts House"/>
      <sheetName val="Perpetual Building"/>
      <sheetName val="Phillips Fox Building"/>
      <sheetName val="Lovett Tower"/>
      <sheetName val="Burns Centre"/>
      <sheetName val="IBM Building"/>
      <sheetName val="Como Centre Office"/>
      <sheetName val="Royal Domain Centre"/>
      <sheetName val="Riverside Quay"/>
      <sheetName val="Holden"/>
      <sheetName val="101 Grenfell Street"/>
      <sheetName val="Mojo Building"/>
      <sheetName val="189 Grey"/>
      <sheetName val="John Oxley"/>
      <sheetName val="127 Creek"/>
      <sheetName val="Kawana Shoppingworld"/>
      <sheetName val="Greenwood Plaza"/>
      <sheetName val="Metcentre"/>
      <sheetName val="Waverley Gardens"/>
      <sheetName val="Como Retail"/>
      <sheetName val="Stanhope Village"/>
      <sheetName val="Village Centre"/>
      <sheetName val="Gippsland Centre"/>
      <sheetName val="Orange City Centre"/>
      <sheetName val="Hinkler Centres"/>
      <sheetName val="Bundaberg Plaza"/>
      <sheetName val="Blacktown Mega Centa"/>
      <sheetName val="Moonee Ponds Central"/>
      <sheetName val="Ikon Retail"/>
      <sheetName val="Peninsula"/>
      <sheetName val="44 Biloela"/>
      <sheetName val="64 Biloela Street"/>
      <sheetName val="Nexus Industry Park"/>
      <sheetName val="Wallgrove"/>
      <sheetName val="Hawdon Industry Park"/>
      <sheetName val="Mulgrave Business Park (4)"/>
      <sheetName val="Mulgrave"/>
      <sheetName val="Como Car Park"/>
      <sheetName val="Riverside Car Park"/>
      <sheetName val="Quay West Car Park"/>
      <sheetName val="James Ruse Business Park"/>
      <sheetName val="North Ryde"/>
      <sheetName val="Smithfield"/>
      <sheetName val="251-261 Salmon"/>
      <sheetName val="Scrivener Street"/>
      <sheetName val="Consolidated Report"/>
      <sheetName val="KPMG WP"/>
      <sheetName val="PL06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"/>
      <sheetName val="Mgmt"/>
      <sheetName val="StatReport"/>
      <sheetName val="MgmtReport"/>
      <sheetName val="Monthly"/>
      <sheetName val="Lists"/>
      <sheetName val="Master"/>
      <sheetName val="883 12 LSL Data"/>
    </sheetNames>
    <sheetDataSet>
      <sheetData sheetId="0"/>
      <sheetData sheetId="1"/>
      <sheetData sheetId="2">
        <row r="2">
          <cell r="A2" t="str">
            <v>31 July</v>
          </cell>
        </row>
      </sheetData>
      <sheetData sheetId="3">
        <row r="2">
          <cell r="A2" t="str">
            <v>31 July</v>
          </cell>
        </row>
      </sheetData>
      <sheetData sheetId="4">
        <row r="2">
          <cell r="A2" t="str">
            <v>31 July</v>
          </cell>
        </row>
      </sheetData>
      <sheetData sheetId="5" refreshError="1">
        <row r="2">
          <cell r="A2" t="str">
            <v>31 July</v>
          </cell>
          <cell r="D2" t="str">
            <v>M3500</v>
          </cell>
          <cell r="E2" t="str">
            <v xml:space="preserve">M3500 MANAGEMENT P&amp;L - REVENUE                    </v>
          </cell>
        </row>
        <row r="3">
          <cell r="A3" t="str">
            <v>31 August</v>
          </cell>
          <cell r="D3" t="str">
            <v>M4000</v>
          </cell>
          <cell r="E3" t="str">
            <v xml:space="preserve">M4000 MANAGEMENT P&amp;L - COS &amp; EXPENSES             </v>
          </cell>
        </row>
        <row r="4">
          <cell r="A4" t="str">
            <v>30 September</v>
          </cell>
          <cell r="D4" t="str">
            <v>M4500</v>
          </cell>
          <cell r="E4" t="str">
            <v xml:space="preserve">M4500 MANAGEMENT RESULTS - DEVELOPMENT FORMAT     </v>
          </cell>
        </row>
        <row r="5">
          <cell r="A5" t="str">
            <v>31 October</v>
          </cell>
          <cell r="D5" t="str">
            <v>M4550</v>
          </cell>
          <cell r="E5" t="str">
            <v xml:space="preserve">M4550 MANAGEMENT DEVELOPMENT REVENUE &amp; PROFIT     </v>
          </cell>
        </row>
        <row r="6">
          <cell r="A6" t="str">
            <v>30 November</v>
          </cell>
          <cell r="D6" t="str">
            <v>M4600</v>
          </cell>
          <cell r="E6" t="str">
            <v xml:space="preserve">M4600 MANAGEMENT RESULTS - CORPORATE FORMAT       </v>
          </cell>
        </row>
        <row r="7">
          <cell r="A7" t="str">
            <v>31 December</v>
          </cell>
          <cell r="D7" t="str">
            <v>M5000</v>
          </cell>
          <cell r="E7" t="str">
            <v xml:space="preserve">M5000 MANAGEMENT BALANCE SHEET - ASSETS           </v>
          </cell>
        </row>
        <row r="8">
          <cell r="A8" t="str">
            <v>31 January</v>
          </cell>
          <cell r="D8" t="str">
            <v>M5100</v>
          </cell>
          <cell r="E8" t="str">
            <v xml:space="preserve">M5100 MANAGEMENT AS PER GL - INVENTORY            </v>
          </cell>
        </row>
        <row r="9">
          <cell r="A9" t="str">
            <v>28 February</v>
          </cell>
          <cell r="D9" t="str">
            <v>M5200</v>
          </cell>
          <cell r="E9" t="str">
            <v xml:space="preserve">M5200 MANAGEMENT BALANCE SHEET - INVENTORY        </v>
          </cell>
        </row>
        <row r="10">
          <cell r="A10" t="str">
            <v>31 March</v>
          </cell>
          <cell r="D10" t="str">
            <v>M5400</v>
          </cell>
          <cell r="E10" t="str">
            <v xml:space="preserve">M5400 MANAGEMENT BALANCE SHEET - LIABILITIES      </v>
          </cell>
        </row>
        <row r="11">
          <cell r="A11" t="str">
            <v>30 April</v>
          </cell>
          <cell r="D11" t="str">
            <v>M5600</v>
          </cell>
          <cell r="E11" t="str">
            <v xml:space="preserve">M5600 MANAGEMENT BALANCE SHEET - EQUITY           </v>
          </cell>
        </row>
        <row r="12">
          <cell r="A12" t="str">
            <v>31 May</v>
          </cell>
          <cell r="D12" t="str">
            <v>M5800</v>
          </cell>
          <cell r="E12" t="str">
            <v xml:space="preserve">M5800 MANAGEMENT FINANCIAL POSITION - DETAILED    </v>
          </cell>
        </row>
        <row r="13">
          <cell r="A13" t="str">
            <v>30 June</v>
          </cell>
          <cell r="D13" t="str">
            <v>M5900</v>
          </cell>
          <cell r="E13" t="str">
            <v xml:space="preserve">M5900 MANAGEMENT FINANCIAL POSITION - SUMMARY     </v>
          </cell>
        </row>
      </sheetData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vac"/>
      <sheetName val="MPT"/>
      <sheetName val="MGR"/>
      <sheetName val="Maturities"/>
      <sheetName val="JVs"/>
      <sheetName val="Forecast"/>
      <sheetName val="Lists"/>
      <sheetName val="883 12 LSL Data"/>
      <sheetName val="TIMETABLE"/>
    </sheetNames>
    <sheetDataSet>
      <sheetData sheetId="0" refreshError="1">
        <row r="2">
          <cell r="A2" t="str">
            <v xml:space="preserve"> </v>
          </cell>
          <cell r="B2" t="str">
            <v>MIRVAC LTD</v>
          </cell>
        </row>
        <row r="3">
          <cell r="B3" t="str">
            <v>CURRENT FUNDING POSITION</v>
          </cell>
          <cell r="J3">
            <v>39447</v>
          </cell>
        </row>
        <row r="5">
          <cell r="G5" t="str">
            <v xml:space="preserve"> Utilisation</v>
          </cell>
          <cell r="J5" t="str">
            <v>(Neg = Incr.)</v>
          </cell>
        </row>
        <row r="6">
          <cell r="F6" t="str">
            <v>Today</v>
          </cell>
          <cell r="H6" t="str">
            <v>Last Month</v>
          </cell>
          <cell r="J6" t="str">
            <v>(Borrowings)</v>
          </cell>
        </row>
        <row r="7">
          <cell r="F7" t="str">
            <v>$M</v>
          </cell>
          <cell r="H7" t="str">
            <v>$M</v>
          </cell>
          <cell r="J7" t="str">
            <v>$M</v>
          </cell>
        </row>
        <row r="9">
          <cell r="B9" t="str">
            <v>1. Syndicated Loan</v>
          </cell>
          <cell r="F9">
            <v>272.16551789954144</v>
          </cell>
          <cell r="H9">
            <v>216.37157759430531</v>
          </cell>
          <cell r="J9">
            <v>-55.793940305236134</v>
          </cell>
        </row>
        <row r="10">
          <cell r="B10" t="str">
            <v>2. CMBS</v>
          </cell>
          <cell r="F10">
            <v>138</v>
          </cell>
          <cell r="G10" t="str">
            <v xml:space="preserve"> </v>
          </cell>
          <cell r="H10">
            <v>138</v>
          </cell>
          <cell r="I10" t="str">
            <v xml:space="preserve"> </v>
          </cell>
          <cell r="J10">
            <v>0</v>
          </cell>
        </row>
        <row r="11">
          <cell r="B11" t="str">
            <v>3. MTNs</v>
          </cell>
          <cell r="F11">
            <v>0</v>
          </cell>
          <cell r="H11">
            <v>0</v>
          </cell>
          <cell r="J11">
            <v>0</v>
          </cell>
        </row>
        <row r="12">
          <cell r="B12" t="str">
            <v>4. US PP</v>
          </cell>
          <cell r="F12">
            <v>512.95000000000005</v>
          </cell>
          <cell r="H12">
            <v>512.95000000000005</v>
          </cell>
          <cell r="J12">
            <v>0</v>
          </cell>
        </row>
        <row r="13">
          <cell r="B13" t="str">
            <v>5. Other</v>
          </cell>
          <cell r="F13">
            <v>39.049999999999997</v>
          </cell>
          <cell r="H13">
            <v>39.200000000000003</v>
          </cell>
          <cell r="J13">
            <v>0.15000000000000568</v>
          </cell>
        </row>
        <row r="14">
          <cell r="B14" t="str">
            <v>Total External Debt</v>
          </cell>
          <cell r="F14">
            <v>962.16551789954144</v>
          </cell>
          <cell r="H14">
            <v>906.52157759430543</v>
          </cell>
          <cell r="J14">
            <v>-55.643940305236015</v>
          </cell>
        </row>
        <row r="15">
          <cell r="B15" t="str">
            <v>6. Internal Loans (Long Term)</v>
          </cell>
          <cell r="F15">
            <v>800</v>
          </cell>
          <cell r="H15">
            <v>800</v>
          </cell>
          <cell r="J15">
            <v>0</v>
          </cell>
        </row>
        <row r="16">
          <cell r="B16" t="str">
            <v>7. Internal Loans (Short Term)</v>
          </cell>
          <cell r="F16">
            <v>0</v>
          </cell>
          <cell r="H16">
            <v>0</v>
          </cell>
          <cell r="J16">
            <v>0</v>
          </cell>
        </row>
        <row r="17">
          <cell r="B17" t="str">
            <v>8. Less Cash</v>
          </cell>
          <cell r="F17">
            <v>15</v>
          </cell>
          <cell r="H17">
            <v>4.8</v>
          </cell>
          <cell r="J17">
            <v>-10.199999999999999</v>
          </cell>
        </row>
        <row r="18">
          <cell r="B18" t="str">
            <v>9. Less Cash - 11 AM</v>
          </cell>
          <cell r="F18">
            <v>70</v>
          </cell>
          <cell r="H18">
            <v>0</v>
          </cell>
          <cell r="J18">
            <v>-70</v>
          </cell>
        </row>
        <row r="19">
          <cell r="B19" t="str">
            <v>Total Net Debt</v>
          </cell>
          <cell r="F19">
            <v>1677.1655178995416</v>
          </cell>
          <cell r="H19">
            <v>1701.7215775943055</v>
          </cell>
          <cell r="J19">
            <v>24.556059694763917</v>
          </cell>
        </row>
        <row r="22">
          <cell r="B22" t="str">
            <v>Average Cost of Borrowings</v>
          </cell>
          <cell r="F22">
            <v>6.5202501079729622E-2</v>
          </cell>
          <cell r="H22">
            <v>6.4657984777304806E-2</v>
          </cell>
        </row>
        <row r="25">
          <cell r="B25" t="str">
            <v>Guarantee/Performance Bond Facilites</v>
          </cell>
        </row>
        <row r="26">
          <cell r="F26" t="str">
            <v>Limit</v>
          </cell>
          <cell r="H26" t="str">
            <v>Outstanding</v>
          </cell>
          <cell r="I26" t="str">
            <v>Last Month</v>
          </cell>
        </row>
        <row r="27">
          <cell r="B27" t="str">
            <v>Bank Guarantees - WBC</v>
          </cell>
          <cell r="F27">
            <v>50</v>
          </cell>
          <cell r="H27">
            <v>48</v>
          </cell>
          <cell r="I27">
            <v>48.2</v>
          </cell>
        </row>
        <row r="28">
          <cell r="B28" t="str">
            <v>Bank Guarantees - ANZ</v>
          </cell>
          <cell r="F28">
            <v>40</v>
          </cell>
          <cell r="H28">
            <v>11.2</v>
          </cell>
          <cell r="I28">
            <v>11.5</v>
          </cell>
        </row>
        <row r="29">
          <cell r="B29" t="str">
            <v>Bank Guarantees - CBA</v>
          </cell>
          <cell r="F29">
            <v>30</v>
          </cell>
          <cell r="H29">
            <v>26.2</v>
          </cell>
          <cell r="I29">
            <v>26.2</v>
          </cell>
        </row>
        <row r="30">
          <cell r="B30" t="str">
            <v>Insurance Bonds - GL, AR &amp; SP</v>
          </cell>
          <cell r="F30">
            <v>10</v>
          </cell>
          <cell r="H30">
            <v>10</v>
          </cell>
          <cell r="I30">
            <v>10.1</v>
          </cell>
        </row>
        <row r="31">
          <cell r="B31" t="str">
            <v>Insurance Bonds - Vero</v>
          </cell>
          <cell r="F31">
            <v>20</v>
          </cell>
          <cell r="H31">
            <v>5.6</v>
          </cell>
          <cell r="I31">
            <v>5.6</v>
          </cell>
        </row>
        <row r="32">
          <cell r="B32" t="str">
            <v>Insurance Bonds - QBE</v>
          </cell>
          <cell r="F32">
            <v>20</v>
          </cell>
          <cell r="H32">
            <v>4.3</v>
          </cell>
          <cell r="I32">
            <v>4.3</v>
          </cell>
        </row>
        <row r="33">
          <cell r="F33">
            <v>170</v>
          </cell>
          <cell r="H33">
            <v>105.3</v>
          </cell>
          <cell r="I33">
            <v>105.9</v>
          </cell>
        </row>
        <row r="36">
          <cell r="B36" t="str">
            <v>BILLS MATURITY SCHEDULE</v>
          </cell>
          <cell r="E36" t="str">
            <v>Amount</v>
          </cell>
        </row>
        <row r="37">
          <cell r="E37" t="str">
            <v>$M</v>
          </cell>
          <cell r="I37" t="str">
            <v>RATE</v>
          </cell>
          <cell r="K37" t="str">
            <v>MARGIN</v>
          </cell>
        </row>
        <row r="39">
          <cell r="B39" t="str">
            <v>SYN -MOF</v>
          </cell>
        </row>
        <row r="40">
          <cell r="A40" t="str">
            <v>A3</v>
          </cell>
          <cell r="B40">
            <v>39464</v>
          </cell>
          <cell r="E40">
            <v>155</v>
          </cell>
          <cell r="I40">
            <v>7.1532999999999999E-2</v>
          </cell>
          <cell r="K40">
            <v>3.7499999999999999E-3</v>
          </cell>
        </row>
        <row r="41">
          <cell r="A41" t="str">
            <v>A2</v>
          </cell>
          <cell r="B41">
            <v>39478</v>
          </cell>
          <cell r="E41">
            <v>40</v>
          </cell>
          <cell r="I41">
            <v>7.3432999999999998E-2</v>
          </cell>
          <cell r="K41">
            <v>3.7499999999999999E-3</v>
          </cell>
        </row>
        <row r="42">
          <cell r="A42" t="str">
            <v>A5</v>
          </cell>
          <cell r="B42">
            <v>39436</v>
          </cell>
          <cell r="E42">
            <v>25</v>
          </cell>
          <cell r="I42">
            <v>7.2332999999999995E-2</v>
          </cell>
          <cell r="K42">
            <v>3.7499999999999999E-3</v>
          </cell>
        </row>
        <row r="44">
          <cell r="E44" t="str">
            <v>£M</v>
          </cell>
        </row>
        <row r="45">
          <cell r="A45" t="str">
            <v>A1</v>
          </cell>
          <cell r="B45">
            <v>39464</v>
          </cell>
          <cell r="E45">
            <v>6</v>
          </cell>
          <cell r="I45">
            <v>6.6238000000000005E-2</v>
          </cell>
          <cell r="K45">
            <v>3.7499999999999999E-3</v>
          </cell>
        </row>
        <row r="47">
          <cell r="E47" t="str">
            <v>US$M</v>
          </cell>
        </row>
        <row r="48">
          <cell r="A48" t="str">
            <v>A2</v>
          </cell>
          <cell r="B48">
            <v>39462</v>
          </cell>
          <cell r="E48">
            <v>23</v>
          </cell>
          <cell r="I48">
            <v>5.0275E-2</v>
          </cell>
          <cell r="K48">
            <v>3.7499999999999999E-3</v>
          </cell>
        </row>
        <row r="49">
          <cell r="A49" t="str">
            <v>A1</v>
          </cell>
          <cell r="B49">
            <v>39478</v>
          </cell>
          <cell r="E49">
            <v>11</v>
          </cell>
          <cell r="I49">
            <v>5.0855999999999998E-2</v>
          </cell>
          <cell r="K49">
            <v>3.7499999999999999E-3</v>
          </cell>
        </row>
        <row r="52">
          <cell r="D52" t="str">
            <v>$</v>
          </cell>
          <cell r="E52">
            <v>272.16551789954144</v>
          </cell>
          <cell r="G52" t="str">
            <v>W.Av.Rate</v>
          </cell>
          <cell r="I52">
            <v>6.8635498347131521E-2</v>
          </cell>
          <cell r="K52">
            <v>3.7499999999999999E-3</v>
          </cell>
        </row>
        <row r="54">
          <cell r="B54" t="str">
            <v>USPP - Floating</v>
          </cell>
        </row>
        <row r="55">
          <cell r="A55" t="str">
            <v>A</v>
          </cell>
          <cell r="B55">
            <v>39493</v>
          </cell>
          <cell r="D55" t="str">
            <v>(US$50)</v>
          </cell>
          <cell r="E55">
            <v>67.06</v>
          </cell>
          <cell r="I55">
            <v>7.1367E-2</v>
          </cell>
          <cell r="K55">
            <v>9.2130000000000007E-3</v>
          </cell>
        </row>
        <row r="56">
          <cell r="A56" t="str">
            <v>B</v>
          </cell>
          <cell r="B56">
            <v>39493</v>
          </cell>
          <cell r="D56" t="str">
            <v>(US$225)</v>
          </cell>
          <cell r="E56">
            <v>301.77</v>
          </cell>
          <cell r="F56" t="str">
            <v>3. &amp; 4.</v>
          </cell>
          <cell r="G56">
            <v>101.76999999999998</v>
          </cell>
          <cell r="I56">
            <v>7.1367E-2</v>
          </cell>
          <cell r="J56" t="str">
            <v>(Fixed)</v>
          </cell>
          <cell r="K56">
            <v>9.4310000000000001E-3</v>
          </cell>
        </row>
        <row r="57">
          <cell r="A57" t="str">
            <v>D</v>
          </cell>
          <cell r="B57">
            <v>39493</v>
          </cell>
          <cell r="D57" t="str">
            <v>(US$100)</v>
          </cell>
          <cell r="E57">
            <v>134.12</v>
          </cell>
          <cell r="I57">
            <v>7.1367E-2</v>
          </cell>
          <cell r="J57" t="str">
            <v>(Fixed)</v>
          </cell>
          <cell r="K57">
            <v>1.0147E-2</v>
          </cell>
        </row>
        <row r="59">
          <cell r="D59" t="str">
            <v>(US$375)</v>
          </cell>
          <cell r="E59">
            <v>502.95</v>
          </cell>
          <cell r="G59" t="str">
            <v>W.Av.Rate</v>
          </cell>
          <cell r="I59">
            <v>7.1367E-2</v>
          </cell>
          <cell r="K59">
            <v>9.5928666666666666E-3</v>
          </cell>
        </row>
        <row r="61">
          <cell r="E61">
            <v>775.11551789954137</v>
          </cell>
          <cell r="I61">
            <v>7.0407890622328176E-2</v>
          </cell>
          <cell r="K61">
            <v>7.5412668784691599E-3</v>
          </cell>
        </row>
        <row r="62">
          <cell r="B62" t="str">
            <v>USPP - Fixed</v>
          </cell>
        </row>
        <row r="63">
          <cell r="A63" t="str">
            <v>C</v>
          </cell>
          <cell r="B63">
            <v>39583</v>
          </cell>
          <cell r="E63">
            <v>10</v>
          </cell>
          <cell r="I63">
            <v>6.2799999999999995E-2</v>
          </cell>
          <cell r="K63">
            <v>8.5000000000000006E-3</v>
          </cell>
        </row>
        <row r="65">
          <cell r="D65" t="str">
            <v>$</v>
          </cell>
          <cell r="E65">
            <v>10</v>
          </cell>
          <cell r="G65" t="str">
            <v>W.Av.Rate</v>
          </cell>
          <cell r="I65">
            <v>6.2799999999999995E-2</v>
          </cell>
          <cell r="K65">
            <v>8.5000000000000006E-3</v>
          </cell>
        </row>
        <row r="67">
          <cell r="B67" t="str">
            <v>CMBS II (Mirvac Treasury)</v>
          </cell>
        </row>
        <row r="68">
          <cell r="B68">
            <v>39560</v>
          </cell>
          <cell r="E68">
            <v>102</v>
          </cell>
          <cell r="I68">
            <v>5.8500000000000003E-2</v>
          </cell>
          <cell r="K68">
            <v>4.0000000000000036E-3</v>
          </cell>
        </row>
        <row r="69">
          <cell r="B69">
            <v>39560</v>
          </cell>
          <cell r="E69">
            <v>18</v>
          </cell>
          <cell r="I69">
            <v>5.8500000000000003E-2</v>
          </cell>
          <cell r="K69">
            <v>6.4999999999999988E-3</v>
          </cell>
        </row>
        <row r="70">
          <cell r="B70">
            <v>39560</v>
          </cell>
          <cell r="E70">
            <v>18</v>
          </cell>
          <cell r="I70">
            <v>5.8500000000000003E-2</v>
          </cell>
          <cell r="K70">
            <v>9.0000000000000011E-3</v>
          </cell>
        </row>
        <row r="72">
          <cell r="E72">
            <v>138</v>
          </cell>
          <cell r="I72">
            <v>5.8500000000000003E-2</v>
          </cell>
          <cell r="K72">
            <v>4.9782608695652202E-3</v>
          </cell>
        </row>
        <row r="74">
          <cell r="E74">
            <v>148</v>
          </cell>
          <cell r="I74">
            <v>5.8790540540540545E-2</v>
          </cell>
          <cell r="K74">
            <v>5.2162162162162186E-3</v>
          </cell>
        </row>
        <row r="75">
          <cell r="B75" t="str">
            <v>Magenta Shores Finance</v>
          </cell>
        </row>
        <row r="76">
          <cell r="B76">
            <v>39465</v>
          </cell>
          <cell r="E76">
            <v>39.049999999999997</v>
          </cell>
          <cell r="I76">
            <v>7.2499999999999995E-2</v>
          </cell>
          <cell r="K76">
            <v>6.0000000000000001E-3</v>
          </cell>
        </row>
        <row r="78">
          <cell r="E78">
            <v>39.049999999999997</v>
          </cell>
          <cell r="I78">
            <v>7.2499999999999995E-2</v>
          </cell>
          <cell r="K78">
            <v>6.0000000000000001E-3</v>
          </cell>
        </row>
        <row r="81">
          <cell r="I81" t="str">
            <v>Foreign Currency Funding</v>
          </cell>
          <cell r="K81" t="str">
            <v>$m</v>
          </cell>
        </row>
        <row r="82">
          <cell r="I82" t="str">
            <v>NZD</v>
          </cell>
          <cell r="J82" t="str">
            <v>Cash</v>
          </cell>
          <cell r="K82">
            <v>0.6</v>
          </cell>
        </row>
        <row r="83">
          <cell r="B83" t="str">
            <v>HEDGING &amp; ADJUSTED COST OF BORROWINGS (RATE &amp; MARGIN ONLY)</v>
          </cell>
          <cell r="J83" t="str">
            <v>11AM</v>
          </cell>
          <cell r="K83">
            <v>0.2</v>
          </cell>
        </row>
        <row r="84">
          <cell r="E84" t="str">
            <v>Amount</v>
          </cell>
          <cell r="F84" t="str">
            <v>Av Cost</v>
          </cell>
          <cell r="I84" t="str">
            <v>USD</v>
          </cell>
          <cell r="J84" t="str">
            <v>Cash</v>
          </cell>
          <cell r="K84">
            <v>0.8</v>
          </cell>
        </row>
        <row r="85">
          <cell r="E85" t="str">
            <v>$M</v>
          </cell>
          <cell r="F85" t="str">
            <v>Before Margin</v>
          </cell>
          <cell r="G85" t="str">
            <v>Margin</v>
          </cell>
          <cell r="H85" t="str">
            <v>Total</v>
          </cell>
          <cell r="I85" t="str">
            <v>GBP</v>
          </cell>
          <cell r="J85" t="str">
            <v>Cash</v>
          </cell>
          <cell r="K85">
            <v>1.1000000000000001</v>
          </cell>
        </row>
        <row r="86">
          <cell r="A86">
            <v>1</v>
          </cell>
          <cell r="B86" t="str">
            <v>Syndicated Loan / Magenta</v>
          </cell>
          <cell r="E86">
            <v>64.165517899541371</v>
          </cell>
          <cell r="F86">
            <v>7.0407890622328176E-2</v>
          </cell>
          <cell r="G86">
            <v>7.5412668784691599E-3</v>
          </cell>
          <cell r="H86">
            <v>7.7949157500797339E-2</v>
          </cell>
        </row>
        <row r="87">
          <cell r="A87">
            <v>2</v>
          </cell>
          <cell r="B87" t="str">
            <v>Fixed Loans</v>
          </cell>
          <cell r="E87">
            <v>148</v>
          </cell>
          <cell r="F87">
            <v>5.8790540540540545E-2</v>
          </cell>
          <cell r="G87">
            <v>5.2162162162162186E-3</v>
          </cell>
          <cell r="H87">
            <v>6.4006756756756766E-2</v>
          </cell>
          <cell r="I87" t="str">
            <v>EXCHANGE RATES</v>
          </cell>
        </row>
        <row r="88">
          <cell r="A88">
            <v>3</v>
          </cell>
          <cell r="B88" t="str">
            <v>$100m Collar (4.75% - 5.50%) to 15 Jan 2008</v>
          </cell>
          <cell r="E88">
            <v>100</v>
          </cell>
          <cell r="F88">
            <v>5.5E-2</v>
          </cell>
          <cell r="G88">
            <v>7.5412668784691599E-3</v>
          </cell>
          <cell r="H88">
            <v>6.2541266878469157E-2</v>
          </cell>
          <cell r="I88" t="str">
            <v>$NZ</v>
          </cell>
          <cell r="J88">
            <v>1.1354</v>
          </cell>
        </row>
        <row r="89">
          <cell r="A89">
            <v>4</v>
          </cell>
          <cell r="B89" t="str">
            <v>$100m Collar (5.50% - 6.00%) to 16 Feb 2009</v>
          </cell>
          <cell r="E89">
            <v>100</v>
          </cell>
          <cell r="F89">
            <v>0.06</v>
          </cell>
          <cell r="G89">
            <v>7.5412668784691599E-3</v>
          </cell>
          <cell r="H89">
            <v>6.7541266878469161E-2</v>
          </cell>
          <cell r="I89" t="str">
            <v>$US</v>
          </cell>
          <cell r="J89">
            <v>0.88160000000000005</v>
          </cell>
        </row>
        <row r="90">
          <cell r="A90">
            <v>5</v>
          </cell>
          <cell r="B90" t="str">
            <v>$100m Collar (5.23% - 5.75%) to 05 Sep 2010</v>
          </cell>
          <cell r="E90">
            <v>100</v>
          </cell>
          <cell r="F90">
            <v>5.7500000000000002E-2</v>
          </cell>
          <cell r="G90">
            <v>7.5412668784691599E-3</v>
          </cell>
          <cell r="H90">
            <v>6.5041266878469159E-2</v>
          </cell>
          <cell r="I90" t="str">
            <v>£Stg</v>
          </cell>
          <cell r="J90">
            <v>0.44119999999999998</v>
          </cell>
        </row>
        <row r="91">
          <cell r="A91">
            <v>6</v>
          </cell>
          <cell r="B91" t="str">
            <v>$100m Swap @ 5.575% to 15 June 2012</v>
          </cell>
          <cell r="E91">
            <v>100</v>
          </cell>
          <cell r="F91">
            <v>5.5750000000000001E-2</v>
          </cell>
          <cell r="G91">
            <v>7.5412668784691599E-3</v>
          </cell>
          <cell r="H91">
            <v>6.3291266878469157E-2</v>
          </cell>
        </row>
        <row r="92">
          <cell r="A92">
            <v>7</v>
          </cell>
          <cell r="B92" t="str">
            <v>$100m Swap @ 5.57% to 15 June 2012</v>
          </cell>
          <cell r="E92">
            <v>100</v>
          </cell>
          <cell r="F92">
            <v>5.57E-2</v>
          </cell>
          <cell r="G92">
            <v>7.5412668784691599E-3</v>
          </cell>
          <cell r="H92">
            <v>6.3241266878469163E-2</v>
          </cell>
        </row>
        <row r="93">
          <cell r="A93">
            <v>8</v>
          </cell>
          <cell r="B93" t="str">
            <v>$200m Swap @ 5.6425% to 15 Dec 2010</v>
          </cell>
          <cell r="E93">
            <v>200</v>
          </cell>
          <cell r="F93">
            <v>5.6425000000000003E-2</v>
          </cell>
          <cell r="G93">
            <v>7.5412668784691599E-3</v>
          </cell>
          <cell r="H93">
            <v>6.3966266878469166E-2</v>
          </cell>
        </row>
        <row r="94">
          <cell r="A94">
            <v>9</v>
          </cell>
          <cell r="B94" t="str">
            <v>$50m Swap @ 5.85% to 05 Sep 2008</v>
          </cell>
          <cell r="E94">
            <v>50</v>
          </cell>
          <cell r="F94">
            <v>5.8500000000000003E-2</v>
          </cell>
          <cell r="G94">
            <v>7.5412668784691599E-3</v>
          </cell>
          <cell r="H94">
            <v>6.604126687846916E-2</v>
          </cell>
        </row>
        <row r="96">
          <cell r="D96" t="str">
            <v>Total Hedged</v>
          </cell>
          <cell r="E96">
            <v>750</v>
          </cell>
        </row>
        <row r="97">
          <cell r="E97">
            <v>962.16551789954133</v>
          </cell>
          <cell r="F97">
            <v>5.8018872769273824E-2</v>
          </cell>
          <cell r="G97">
            <v>7.1836283104557879E-3</v>
          </cell>
          <cell r="H97">
            <v>6.5202501079729622E-2</v>
          </cell>
        </row>
        <row r="99">
          <cell r="B99" t="str">
            <v>Internal Loan (Long Term)</v>
          </cell>
          <cell r="E99">
            <v>800</v>
          </cell>
          <cell r="F99">
            <v>6.7435525888337969E-2</v>
          </cell>
          <cell r="G99">
            <v>1.4999999999999999E-2</v>
          </cell>
        </row>
        <row r="100">
          <cell r="B100" t="str">
            <v>Internal Loan (Short Term)</v>
          </cell>
          <cell r="E100">
            <v>0</v>
          </cell>
          <cell r="F100">
            <v>0.08</v>
          </cell>
          <cell r="G100">
            <v>0</v>
          </cell>
        </row>
        <row r="101">
          <cell r="B101" t="str">
            <v>Avg Rate (incl internal loans)</v>
          </cell>
          <cell r="F101">
            <v>6.2293909602494153E-2</v>
          </cell>
          <cell r="G101">
            <v>1.0732158393537264E-2</v>
          </cell>
          <cell r="H101">
            <v>7.3026067996031424E-2</v>
          </cell>
        </row>
        <row r="103">
          <cell r="B103" t="str">
            <v>Note: Syndicated Facility Line Fee</v>
          </cell>
          <cell r="F103">
            <v>6.0075000000000003</v>
          </cell>
          <cell r="G103" t="str">
            <v>M p.a.</v>
          </cell>
        </row>
        <row r="105">
          <cell r="B105" t="str">
            <v>Line Fee (% of current outstandings)</v>
          </cell>
          <cell r="F105">
            <v>2.2834551937950809E-3</v>
          </cell>
        </row>
        <row r="107">
          <cell r="B107" t="str">
            <v>Total Cost of Funds</v>
          </cell>
          <cell r="F107">
            <v>6.7485956273524703E-2</v>
          </cell>
        </row>
      </sheetData>
      <sheetData sheetId="1"/>
      <sheetData sheetId="2"/>
      <sheetData sheetId="3">
        <row r="5">
          <cell r="A5">
            <v>2007</v>
          </cell>
        </row>
      </sheetData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Checks"/>
      <sheetName val="Bank Gtee"/>
      <sheetName val="Inputs"/>
      <sheetName val="1-10"/>
      <sheetName val="11-20"/>
      <sheetName val="21-30"/>
      <sheetName val="31-40"/>
      <sheetName val="41-50"/>
      <sheetName val="51-60"/>
      <sheetName val="CC 1-10"/>
      <sheetName val="JV 1-10"/>
      <sheetName val="PMF"/>
      <sheetName val="FY06 Budget"/>
      <sheetName val="Gp Access"/>
      <sheetName val="Profit"/>
      <sheetName val="OH"/>
      <sheetName val="WIP"/>
      <sheetName val="CF"/>
      <sheetName val="WIP by mth"/>
      <sheetName val="CIF by mth"/>
      <sheetName val="COF by mth"/>
      <sheetName val="NetCF by mth"/>
      <sheetName val="Allocation"/>
      <sheetName val="Blank"/>
      <sheetName val="Cal"/>
      <sheetName val="Fin"/>
      <sheetName val="Inpu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B1" t="str">
            <v>Blank!</v>
          </cell>
          <cell r="C1" t="str">
            <v>!A</v>
          </cell>
          <cell r="D1" t="str">
            <v>!B</v>
          </cell>
          <cell r="E1" t="str">
            <v>!C</v>
          </cell>
          <cell r="G1" t="str">
            <v>!E</v>
          </cell>
          <cell r="H1" t="str">
            <v>!F</v>
          </cell>
          <cell r="K1" t="str">
            <v>!I</v>
          </cell>
        </row>
        <row r="2">
          <cell r="B2" t="str">
            <v>'1'!</v>
          </cell>
          <cell r="C2" t="str">
            <v>!S</v>
          </cell>
          <cell r="D2" t="str">
            <v>!T</v>
          </cell>
          <cell r="E2" t="str">
            <v>!U</v>
          </cell>
          <cell r="G2" t="str">
            <v>!W</v>
          </cell>
          <cell r="H2" t="str">
            <v>!X</v>
          </cell>
          <cell r="K2" t="str">
            <v>!AA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structions"/>
      <sheetName val="EIS PC Extract"/>
      <sheetName val="Compendium"/>
      <sheetName val="Variance"/>
      <sheetName val="In Progress"/>
      <sheetName val="Proposed"/>
      <sheetName val="Drop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COM</v>
          </cell>
        </row>
        <row r="2">
          <cell r="C2" t="str">
            <v>NCOM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enu"/>
      <sheetName val="Portfolio Summary"/>
      <sheetName val="Graphs"/>
      <sheetName val="Vacancy Schedule"/>
      <sheetName val="Expiry Profile"/>
      <sheetName val="Optus Centre"/>
      <sheetName val="40 Miller Street"/>
      <sheetName val="Bay Centre"/>
      <sheetName val="60 Margaret"/>
      <sheetName val="67 Albert"/>
      <sheetName val="107 Mount"/>
      <sheetName val="1 Castlereagh"/>
      <sheetName val="30 Cowper"/>
      <sheetName val="190 George"/>
      <sheetName val="200 George"/>
      <sheetName val="Sony House"/>
      <sheetName val="26 College"/>
      <sheetName val="9 Help"/>
      <sheetName val="38 Sydney"/>
      <sheetName val="St George Centre"/>
      <sheetName val="Arts House"/>
      <sheetName val="Perpetual Building"/>
      <sheetName val="Phillips Fox Building"/>
      <sheetName val="Lovett Tower"/>
      <sheetName val="Burns Centre"/>
      <sheetName val="IBM Building"/>
      <sheetName val="Como Centre Office"/>
      <sheetName val="Royal Domain Centre"/>
      <sheetName val="Riverside Quay"/>
      <sheetName val="Holden"/>
      <sheetName val="101 Grenfell Street"/>
      <sheetName val="Mojo Building"/>
      <sheetName val="189 Grey"/>
      <sheetName val="John Oxley"/>
      <sheetName val="127 Creek"/>
      <sheetName val="Kawana Shoppingworld"/>
      <sheetName val="Greenwood Plaza"/>
      <sheetName val="Metcentre"/>
      <sheetName val="Waverley Gardens"/>
      <sheetName val="Como Retail"/>
      <sheetName val="Stanhope Village"/>
      <sheetName val="Village Centre"/>
      <sheetName val="Gippsland Centre"/>
      <sheetName val="Orange City Centre"/>
      <sheetName val="Hinkler Centres"/>
      <sheetName val="Bundaberg Plaza"/>
      <sheetName val="Blacktown Mega Centa"/>
      <sheetName val="Moonee Ponds Central"/>
      <sheetName val="Ikon Retail"/>
      <sheetName val="Peninsula"/>
      <sheetName val="44 Biloela"/>
      <sheetName val="64 Biloela Street"/>
      <sheetName val="Nexus Industry Park"/>
      <sheetName val="Wallgrove"/>
      <sheetName val="Hawdon Industry Park"/>
      <sheetName val="Mulgrave Business Park (4)"/>
      <sheetName val="Mulgrave"/>
      <sheetName val="Como Car Park"/>
      <sheetName val="Riverside Car Park"/>
      <sheetName val="Quay West Car Park"/>
      <sheetName val="James Ruse Business Park"/>
      <sheetName val="North Ryde"/>
      <sheetName val="Smithfield"/>
      <sheetName val="251-261 Salmon"/>
      <sheetName val="Scrivener Str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Analysis"/>
      <sheetName val="04 Budget V Toga Forecast"/>
      <sheetName val="TALL"/>
      <sheetName val="TWWH"/>
      <sheetName val="TSBK"/>
      <sheetName val="TMQR"/>
      <sheetName val="TBLK"/>
      <sheetName val="TMLY"/>
      <sheetName val="TGCY"/>
      <sheetName val="TBNK"/>
      <sheetName val="TPLP"/>
      <sheetName val="Budget Analysis Yr to 31.10.04"/>
      <sheetName val="Budget Analysis Yr to 30.11"/>
      <sheetName val="Supply Cht Data"/>
      <sheetName val="Bond Rate Cht Data"/>
      <sheetName val="Asset Plan"/>
      <sheetName val="Data for Charts"/>
      <sheetName val="Annual NOI"/>
      <sheetName val="IM Input"/>
      <sheetName val="Total Return"/>
      <sheetName val="Occupancy"/>
      <sheetName val="JV Workings"/>
      <sheetName val="Lists"/>
      <sheetName val="Portfolio Report"/>
      <sheetName val="MPT Investment Criteria"/>
      <sheetName val="Forecast Valuations"/>
      <sheetName val="BaseData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I and CAC Assumptions"/>
      <sheetName val="900 Whole Loan Activity"/>
      <sheetName val="2006 CMS020 Budget"/>
      <sheetName val="CMS020 Assumptions"/>
      <sheetName val="Placement Fees"/>
      <sheetName val="Asset Mgmt Fees"/>
      <sheetName val="MLF II-V"/>
      <sheetName val="Income Statment"/>
      <sheetName val="Headcount"/>
      <sheetName val="Extraordinary Events"/>
      <sheetName val="Client Events"/>
      <sheetName val="Portfolio Summary"/>
      <sheetName val="Assumptions"/>
      <sheetName val="LLC Assump"/>
      <sheetName val="ASX Assump"/>
      <sheetName val="Sources &amp; Apps -Mega"/>
      <sheetName val="USR Assump"/>
      <sheetName val="Argus"/>
      <sheetName val="Issue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DRVR32"/>
      <sheetName val="Drop Down Lists"/>
      <sheetName val="KPMG WP"/>
      <sheetName val="PL0698"/>
      <sheetName val="Sheet1"/>
    </sheetNames>
    <definedNames>
      <definedName name="Local_Close_Sheet" refersTo="='FADRVR32'!$B$220" sheetId="0"/>
    </definedNames>
    <sheetDataSet>
      <sheetData sheetId="0" refreshError="1">
        <row r="220">
          <cell r="B220" t="str">
            <v>Local_Close_Sheet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"/>
      <sheetName val="FY06 FCAST_REC"/>
      <sheetName val="CHECKS"/>
      <sheetName val="REC"/>
      <sheetName val="ASSUM"/>
      <sheetName val="NSW"/>
      <sheetName val="HOMES"/>
      <sheetName val="WA"/>
      <sheetName val="VIC"/>
      <sheetName val="QLD"/>
      <sheetName val="INV"/>
      <sheetName val="FM"/>
      <sheetName val="HOT"/>
      <sheetName val="CORP"/>
      <sheetName val="Reconciliation to Mangt accs"/>
      <sheetName val="NSW BASE"/>
      <sheetName val="HOMES BASE"/>
      <sheetName val="WA BASE"/>
      <sheetName val="VIC BASE"/>
      <sheetName val="QLD BASE"/>
      <sheetName val="INV BASE"/>
      <sheetName val="FM BASE"/>
      <sheetName val="HOT BASE"/>
      <sheetName val="CORP BASE"/>
      <sheetName val="OTHER"/>
      <sheetName val="TAX_OBJ DISTBN_DRP"/>
      <sheetName val="DEBT_GP"/>
      <sheetName val="DISTBN &amp; DRP"/>
      <sheetName val="TAX"/>
      <sheetName val="DEBT"/>
      <sheetName val="QTRLY CALCS"/>
      <sheetName val="REVALS"/>
      <sheetName val="REVALS_DEV"/>
      <sheetName val="INVENTORY"/>
      <sheetName val="RECEIVABLES"/>
      <sheetName val="ASSETS"/>
      <sheetName val="MGR_PRE SS"/>
      <sheetName val="GAP"/>
      <sheetName val="SS"/>
      <sheetName val="OBJECTIVE"/>
      <sheetName val="MGR_POST SS"/>
      <sheetName val="Dec05"/>
      <sheetName val="Jun06"/>
      <sheetName val="Dec06"/>
      <sheetName val="Jun07"/>
      <sheetName val="Dec07"/>
      <sheetName val="Jun08"/>
      <sheetName val="Dec08"/>
      <sheetName val="Jun09"/>
      <sheetName val="Dec09"/>
      <sheetName val="Jun10"/>
      <sheetName val="Dec10"/>
      <sheetName val="Jun11"/>
      <sheetName val="CF_ANALYSIS"/>
      <sheetName val="DIV_SPLIT"/>
      <sheetName val="CITI"/>
      <sheetName val="CAPITAL_RAISING"/>
      <sheetName val="Sheet1"/>
      <sheetName val="Sheet2"/>
      <sheetName val="FADRVR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G7">
            <v>25509.63321</v>
          </cell>
          <cell r="H7">
            <v>172570.81058000002</v>
          </cell>
          <cell r="I7">
            <v>130544.73021791066</v>
          </cell>
          <cell r="J7">
            <v>333393.59753698896</v>
          </cell>
          <cell r="K7">
            <v>292728.50869078899</v>
          </cell>
          <cell r="L7">
            <v>136699.00886053342</v>
          </cell>
          <cell r="M7">
            <v>203317.36668931216</v>
          </cell>
          <cell r="N7">
            <v>121186.30260536964</v>
          </cell>
          <cell r="O7">
            <v>31255.85972083524</v>
          </cell>
          <cell r="P7">
            <v>110739.10163086039</v>
          </cell>
          <cell r="Q7">
            <v>124840.40324566816</v>
          </cell>
          <cell r="R7">
            <v>305893.23132894747</v>
          </cell>
          <cell r="S7">
            <v>59854.638558312319</v>
          </cell>
          <cell r="U7">
            <v>303115.54079791065</v>
          </cell>
          <cell r="V7">
            <v>626122.1062277779</v>
          </cell>
          <cell r="W7">
            <v>340016.37554984557</v>
          </cell>
          <cell r="X7">
            <v>152442.16232620488</v>
          </cell>
          <cell r="Y7">
            <v>235579.50487652855</v>
          </cell>
          <cell r="Z7">
            <v>365747.86988725979</v>
          </cell>
          <cell r="AB7">
            <v>25509.63321</v>
          </cell>
          <cell r="AC7">
            <v>160579.56967363638</v>
          </cell>
          <cell r="AD7">
            <v>143497.60699454704</v>
          </cell>
          <cell r="AE7">
            <v>345822.21441222751</v>
          </cell>
          <cell r="AF7">
            <v>268011.73204323224</v>
          </cell>
          <cell r="AG7">
            <v>167655.45812804168</v>
          </cell>
          <cell r="AH7">
            <v>175680.93504043837</v>
          </cell>
          <cell r="AI7">
            <v>119902.78028296379</v>
          </cell>
          <cell r="AJ7">
            <v>35471.60149582781</v>
          </cell>
          <cell r="AK7">
            <v>110226.89745829422</v>
          </cell>
          <cell r="AL7">
            <v>124558.33253826808</v>
          </cell>
          <cell r="AM7">
            <v>299288.53132894752</v>
          </cell>
          <cell r="AN7">
            <v>59854.638558312319</v>
          </cell>
          <cell r="AP7">
            <v>304077.17666818341</v>
          </cell>
          <cell r="AQ7">
            <v>613833.94645545981</v>
          </cell>
          <cell r="AR7">
            <v>343336.39316848002</v>
          </cell>
          <cell r="AS7">
            <v>155374.38177879161</v>
          </cell>
          <cell r="AT7">
            <v>234785.2299965623</v>
          </cell>
          <cell r="AU7">
            <v>359143.16988725984</v>
          </cell>
        </row>
        <row r="9">
          <cell r="G9">
            <v>-7188.9388419735533</v>
          </cell>
          <cell r="H9">
            <v>-17660.344484194346</v>
          </cell>
          <cell r="I9">
            <v>-12506.338788087245</v>
          </cell>
          <cell r="J9">
            <v>-61809.249392317652</v>
          </cell>
          <cell r="K9">
            <v>-85864.134843907028</v>
          </cell>
          <cell r="L9">
            <v>-27150.639933887753</v>
          </cell>
          <cell r="M9">
            <v>-34361.847702919564</v>
          </cell>
          <cell r="N9">
            <v>-14979.835863995693</v>
          </cell>
          <cell r="O9">
            <v>-2979.9255615796887</v>
          </cell>
          <cell r="P9">
            <v>-25359.552953281003</v>
          </cell>
          <cell r="Q9">
            <v>-26703.687896198528</v>
          </cell>
          <cell r="R9">
            <v>-20509.25</v>
          </cell>
          <cell r="S9">
            <v>-20509.25</v>
          </cell>
          <cell r="U9">
            <v>-30166.683272281589</v>
          </cell>
          <cell r="V9">
            <v>-147673.38423622469</v>
          </cell>
          <cell r="W9">
            <v>-61512.487636807316</v>
          </cell>
          <cell r="X9">
            <v>-17959.761425575383</v>
          </cell>
          <cell r="Y9">
            <v>-52063.240849479531</v>
          </cell>
          <cell r="Z9">
            <v>-41018.5</v>
          </cell>
          <cell r="AB9">
            <v>-6559.4654567809011</v>
          </cell>
          <cell r="AC9">
            <v>-19350.220516977115</v>
          </cell>
          <cell r="AD9">
            <v>-13668.034539756296</v>
          </cell>
          <cell r="AE9">
            <v>-48751.819223882972</v>
          </cell>
          <cell r="AF9">
            <v>-81970.220549253296</v>
          </cell>
          <cell r="AG9">
            <v>-23574.4780351917</v>
          </cell>
          <cell r="AH9">
            <v>-27772.588715973438</v>
          </cell>
          <cell r="AI9">
            <v>-7163.7905623154111</v>
          </cell>
          <cell r="AJ9">
            <v>-303.89648025094033</v>
          </cell>
          <cell r="AK9">
            <v>-20509.25</v>
          </cell>
          <cell r="AL9">
            <v>-20509.25</v>
          </cell>
          <cell r="AM9">
            <v>-20509.25</v>
          </cell>
          <cell r="AN9">
            <v>-20509.25</v>
          </cell>
          <cell r="AP9">
            <v>-33018.255056733411</v>
          </cell>
          <cell r="AQ9">
            <v>-130722.03977313626</v>
          </cell>
          <cell r="AR9">
            <v>-51347.066751165141</v>
          </cell>
          <cell r="AS9">
            <v>-7467.687042566351</v>
          </cell>
          <cell r="AT9">
            <v>-41018.5</v>
          </cell>
          <cell r="AU9">
            <v>-41018.5</v>
          </cell>
        </row>
        <row r="10">
          <cell r="G10">
            <v>-11400.574275926912</v>
          </cell>
          <cell r="H10">
            <v>-96479.218887201074</v>
          </cell>
          <cell r="I10">
            <v>-96286.295212240409</v>
          </cell>
          <cell r="J10">
            <v>-194274.19013970942</v>
          </cell>
          <cell r="K10">
            <v>-132437.6161950606</v>
          </cell>
          <cell r="L10">
            <v>-74968.911454047731</v>
          </cell>
          <cell r="M10">
            <v>-118038.24768868971</v>
          </cell>
          <cell r="N10">
            <v>-74478.012260153773</v>
          </cell>
          <cell r="O10">
            <v>-19959.005421379286</v>
          </cell>
          <cell r="P10">
            <v>-53732.894515119464</v>
          </cell>
          <cell r="Q10">
            <v>-62737.846745212853</v>
          </cell>
          <cell r="R10">
            <v>-230949.45802477229</v>
          </cell>
          <cell r="S10">
            <v>-21238.577909546089</v>
          </cell>
          <cell r="U10">
            <v>-192765.51409944147</v>
          </cell>
          <cell r="V10">
            <v>-326711.80633477005</v>
          </cell>
          <cell r="W10">
            <v>-193007.15914273745</v>
          </cell>
          <cell r="X10">
            <v>-94437.017681533063</v>
          </cell>
          <cell r="Y10">
            <v>-116470.74126033232</v>
          </cell>
          <cell r="Z10">
            <v>-252188.03593431838</v>
          </cell>
          <cell r="AB10">
            <v>-14726.39351404929</v>
          </cell>
          <cell r="AC10">
            <v>-89460.419142696628</v>
          </cell>
          <cell r="AD10">
            <v>-108210.29653253646</v>
          </cell>
          <cell r="AE10">
            <v>-208409.19405191296</v>
          </cell>
          <cell r="AF10">
            <v>-115286.01555281249</v>
          </cell>
          <cell r="AG10">
            <v>-93507.079445194409</v>
          </cell>
          <cell r="AH10">
            <v>-103650.7603276303</v>
          </cell>
          <cell r="AI10">
            <v>-74767.8702915951</v>
          </cell>
          <cell r="AJ10">
            <v>-22637.595428266239</v>
          </cell>
          <cell r="AK10">
            <v>-53050.399391302519</v>
          </cell>
          <cell r="AL10">
            <v>-62101.195688660438</v>
          </cell>
          <cell r="AM10">
            <v>-230815.30687965686</v>
          </cell>
          <cell r="AN10">
            <v>-21238.577909546089</v>
          </cell>
          <cell r="AP10">
            <v>-197670.71567523311</v>
          </cell>
          <cell r="AQ10">
            <v>-323695.20960472547</v>
          </cell>
          <cell r="AR10">
            <v>-197157.83977282472</v>
          </cell>
          <cell r="AS10">
            <v>-97405.465719861342</v>
          </cell>
          <cell r="AT10">
            <v>-115151.59507996295</v>
          </cell>
          <cell r="AU10">
            <v>-252053.88478920294</v>
          </cell>
        </row>
        <row r="11">
          <cell r="G11">
            <v>-781.83293639492922</v>
          </cell>
          <cell r="H11">
            <v>-4966.6640276028438</v>
          </cell>
          <cell r="I11">
            <v>-6095.5701820565555</v>
          </cell>
          <cell r="J11">
            <v>-15604.329221171078</v>
          </cell>
          <cell r="K11">
            <v>-8146.6410092359947</v>
          </cell>
          <cell r="L11">
            <v>-4174.3776377437889</v>
          </cell>
          <cell r="M11">
            <v>-6779.3233151055229</v>
          </cell>
          <cell r="N11">
            <v>-4069.9544892557824</v>
          </cell>
          <cell r="O11">
            <v>-1045.6402991224529</v>
          </cell>
          <cell r="P11">
            <v>-2912.9192378905323</v>
          </cell>
          <cell r="Q11">
            <v>-3384.6729030404567</v>
          </cell>
          <cell r="R11">
            <v>-14617.96372545229</v>
          </cell>
          <cell r="S11">
            <v>-1210.5989408441258</v>
          </cell>
          <cell r="U11">
            <v>-11062.2342096594</v>
          </cell>
          <cell r="V11">
            <v>-23750.970230407074</v>
          </cell>
          <cell r="W11">
            <v>-10953.700952849311</v>
          </cell>
          <cell r="X11">
            <v>-5115.5947883782355</v>
          </cell>
          <cell r="Y11">
            <v>-6297.5921409309885</v>
          </cell>
          <cell r="Z11">
            <v>-15828.562666296415</v>
          </cell>
          <cell r="AB11">
            <v>-766.09414904258108</v>
          </cell>
          <cell r="AC11">
            <v>-5001.7270450521028</v>
          </cell>
          <cell r="AD11">
            <v>-7271.1072366668031</v>
          </cell>
          <cell r="AE11">
            <v>-12938.47706086496</v>
          </cell>
          <cell r="AF11">
            <v>-5852.7289061882921</v>
          </cell>
          <cell r="AG11">
            <v>-2164.6190981536738</v>
          </cell>
          <cell r="AH11">
            <v>-4435.497642603269</v>
          </cell>
          <cell r="AI11">
            <v>-1602.6139710465759</v>
          </cell>
          <cell r="AJ11">
            <v>-171.92079988888091</v>
          </cell>
          <cell r="AK11">
            <v>-1210.5989408441258</v>
          </cell>
          <cell r="AL11">
            <v>-1210.5989408441258</v>
          </cell>
          <cell r="AM11">
            <v>-14611.135813295366</v>
          </cell>
          <cell r="AN11">
            <v>-1210.5989408441258</v>
          </cell>
          <cell r="AP11">
            <v>-12272.834281718906</v>
          </cell>
          <cell r="AQ11">
            <v>-18791.205967053251</v>
          </cell>
          <cell r="AR11">
            <v>-6600.1167407569428</v>
          </cell>
          <cell r="AS11">
            <v>-1774.5347709354569</v>
          </cell>
          <cell r="AT11">
            <v>-2421.1978816882515</v>
          </cell>
          <cell r="AU11">
            <v>-15821.734754139492</v>
          </cell>
        </row>
        <row r="12">
          <cell r="G12">
            <v>-213.23790247942074</v>
          </cell>
          <cell r="H12">
            <v>-1061.1559074594975</v>
          </cell>
          <cell r="I12">
            <v>-1308.0986846698793</v>
          </cell>
          <cell r="J12">
            <v>-3948.0056575135104</v>
          </cell>
          <cell r="K12">
            <v>-2585.1648568473142</v>
          </cell>
          <cell r="L12">
            <v>-1340.4309683870192</v>
          </cell>
          <cell r="M12">
            <v>-2079.5857685747283</v>
          </cell>
          <cell r="N12">
            <v>-1320.7999830036358</v>
          </cell>
          <cell r="O12">
            <v>-359.23095312773449</v>
          </cell>
          <cell r="P12">
            <v>-903.41764647749983</v>
          </cell>
          <cell r="Q12">
            <v>-1065.4905136074799</v>
          </cell>
          <cell r="R12">
            <v>-3297.3257679885992</v>
          </cell>
          <cell r="S12">
            <v>-318.57866864319146</v>
          </cell>
          <cell r="U12">
            <v>-2369.2545921293768</v>
          </cell>
          <cell r="V12">
            <v>-6533.1705143608251</v>
          </cell>
          <cell r="W12">
            <v>-3420.0167369617475</v>
          </cell>
          <cell r="X12">
            <v>-1680.0309361313703</v>
          </cell>
          <cell r="Y12">
            <v>-1968.9081600849797</v>
          </cell>
          <cell r="Z12">
            <v>-3615.9044366317908</v>
          </cell>
          <cell r="AB12">
            <v>-214.89133052906041</v>
          </cell>
          <cell r="AC12">
            <v>-1090.5263835075004</v>
          </cell>
          <cell r="AD12">
            <v>-1602.9770932881625</v>
          </cell>
          <cell r="AE12">
            <v>-2806.9898674094784</v>
          </cell>
          <cell r="AF12">
            <v>-1832.676906413943</v>
          </cell>
          <cell r="AG12">
            <v>-678.44801809178125</v>
          </cell>
          <cell r="AH12">
            <v>-1351.517707225501</v>
          </cell>
          <cell r="AI12">
            <v>-468.70271764448381</v>
          </cell>
          <cell r="AJ12">
            <v>-46.55197540823734</v>
          </cell>
          <cell r="AK12">
            <v>-318.57866864319146</v>
          </cell>
          <cell r="AL12">
            <v>-318.57866864319146</v>
          </cell>
          <cell r="AM12">
            <v>-3295.6496778177898</v>
          </cell>
          <cell r="AN12">
            <v>-318.57866864319146</v>
          </cell>
          <cell r="AP12">
            <v>-2693.5034767956631</v>
          </cell>
          <cell r="AQ12">
            <v>-4639.666773823421</v>
          </cell>
          <cell r="AR12">
            <v>-2029.9657253172822</v>
          </cell>
          <cell r="AS12">
            <v>-515.25469305272111</v>
          </cell>
          <cell r="AT12">
            <v>-637.15733728638293</v>
          </cell>
          <cell r="AU12">
            <v>-3614.2283464609814</v>
          </cell>
        </row>
        <row r="13">
          <cell r="G13">
            <v>-1496.5111741770349</v>
          </cell>
          <cell r="H13">
            <v>-5020.1315401320853</v>
          </cell>
          <cell r="I13">
            <v>-8252.4404500657547</v>
          </cell>
          <cell r="J13">
            <v>-16306.015018450944</v>
          </cell>
          <cell r="K13">
            <v>-6020.0544168513243</v>
          </cell>
          <cell r="L13">
            <v>-4667.1637040144051</v>
          </cell>
          <cell r="M13">
            <v>-6581.6873272427965</v>
          </cell>
          <cell r="N13">
            <v>-3912.2596994636406</v>
          </cell>
          <cell r="O13">
            <v>-1006.6924173973476</v>
          </cell>
          <cell r="P13">
            <v>-1888.6842989367797</v>
          </cell>
          <cell r="Q13">
            <v>-2342.8583699728056</v>
          </cell>
          <cell r="R13">
            <v>-20191.374631698185</v>
          </cell>
          <cell r="S13">
            <v>-249.79986277428543</v>
          </cell>
          <cell r="U13">
            <v>-13272.571990197841</v>
          </cell>
          <cell r="V13">
            <v>-22326.06943530227</v>
          </cell>
          <cell r="W13">
            <v>-11248.851031257202</v>
          </cell>
          <cell r="X13">
            <v>-4918.9521168609881</v>
          </cell>
          <cell r="Y13">
            <v>-4231.5426689095857</v>
          </cell>
          <cell r="Z13">
            <v>-20441.174494472471</v>
          </cell>
          <cell r="AB13">
            <v>-1319.4667187176433</v>
          </cell>
          <cell r="AC13">
            <v>-4311.4197997056644</v>
          </cell>
          <cell r="AD13">
            <v>-6992.3912769233702</v>
          </cell>
          <cell r="AE13">
            <v>-34229.579751635523</v>
          </cell>
          <cell r="AF13">
            <v>-11031.992162795908</v>
          </cell>
          <cell r="AG13">
            <v>-19280.861799103099</v>
          </cell>
          <cell r="AH13">
            <v>-12521.804134265345</v>
          </cell>
          <cell r="AI13">
            <v>-16220.255150196885</v>
          </cell>
          <cell r="AJ13">
            <v>-6316.502726780086</v>
          </cell>
          <cell r="AK13">
            <v>-10254.054712477446</v>
          </cell>
          <cell r="AL13">
            <v>-13100.369966806571</v>
          </cell>
          <cell r="AM13">
            <v>-13729.516909939861</v>
          </cell>
          <cell r="AN13">
            <v>-249.79986277428543</v>
          </cell>
          <cell r="AP13">
            <v>-11303.811076629034</v>
          </cell>
          <cell r="AQ13">
            <v>-45261.571914431435</v>
          </cell>
          <cell r="AR13">
            <v>-31802.665933368444</v>
          </cell>
          <cell r="AS13">
            <v>-22536.757876976972</v>
          </cell>
          <cell r="AT13">
            <v>-23354.424679284017</v>
          </cell>
          <cell r="AU13">
            <v>-13979.316772714146</v>
          </cell>
        </row>
        <row r="14">
          <cell r="G14">
            <v>-21081.095130951853</v>
          </cell>
          <cell r="H14">
            <v>-125187.51484658985</v>
          </cell>
          <cell r="I14">
            <v>-124448.74331711985</v>
          </cell>
          <cell r="J14">
            <v>-291941.78942916263</v>
          </cell>
          <cell r="K14">
            <v>-235053.61132190225</v>
          </cell>
          <cell r="L14">
            <v>-112301.52369808071</v>
          </cell>
          <cell r="M14">
            <v>-167840.69180253232</v>
          </cell>
          <cell r="N14">
            <v>-98760.862295872532</v>
          </cell>
          <cell r="O14">
            <v>-25350.494652606514</v>
          </cell>
          <cell r="P14">
            <v>-84797.468651705276</v>
          </cell>
          <cell r="Q14">
            <v>-96234.556428032127</v>
          </cell>
          <cell r="R14">
            <v>-289565.37214991136</v>
          </cell>
          <cell r="S14">
            <v>-43526.805381807688</v>
          </cell>
          <cell r="U14">
            <v>-249636.25816370972</v>
          </cell>
          <cell r="V14">
            <v>-526995.40075106488</v>
          </cell>
          <cell r="W14">
            <v>-280142.21550061303</v>
          </cell>
          <cell r="X14">
            <v>-124111.35694847905</v>
          </cell>
          <cell r="Y14">
            <v>-181032.02507973742</v>
          </cell>
          <cell r="Z14">
            <v>-333092.17753171903</v>
          </cell>
          <cell r="AB14">
            <v>-23586.311169119472</v>
          </cell>
          <cell r="AC14">
            <v>-119214.31288793901</v>
          </cell>
          <cell r="AD14">
            <v>-137744.8066791711</v>
          </cell>
          <cell r="AE14">
            <v>-307136.05995570589</v>
          </cell>
          <cell r="AF14">
            <v>-215973.63407746394</v>
          </cell>
          <cell r="AG14">
            <v>-139205.48639573465</v>
          </cell>
          <cell r="AH14">
            <v>-149732.16852769782</v>
          </cell>
          <cell r="AI14">
            <v>-100223.23269279845</v>
          </cell>
          <cell r="AJ14">
            <v>-29476.467410594385</v>
          </cell>
          <cell r="AK14">
            <v>-85342.881713267285</v>
          </cell>
          <cell r="AL14">
            <v>-97239.993264954319</v>
          </cell>
          <cell r="AM14">
            <v>-282960.85928070988</v>
          </cell>
          <cell r="AN14">
            <v>-43526.805381807688</v>
          </cell>
          <cell r="AP14">
            <v>-256959.11956711012</v>
          </cell>
          <cell r="AQ14">
            <v>-523109.69403316983</v>
          </cell>
          <cell r="AR14">
            <v>-288937.65492343251</v>
          </cell>
          <cell r="AS14">
            <v>-129699.70010339284</v>
          </cell>
          <cell r="AT14">
            <v>-182582.8749782216</v>
          </cell>
          <cell r="AU14">
            <v>-326487.66466251755</v>
          </cell>
        </row>
        <row r="15">
          <cell r="G15">
            <v>-2690.3449679797804</v>
          </cell>
          <cell r="H15">
            <v>-11495.871390332688</v>
          </cell>
          <cell r="I15">
            <v>-4494.2528688376315</v>
          </cell>
          <cell r="J15">
            <v>-18670.238235029068</v>
          </cell>
          <cell r="K15">
            <v>-21517.253077545214</v>
          </cell>
          <cell r="L15">
            <v>-10480.678933417272</v>
          </cell>
          <cell r="M15">
            <v>-18654.730360684145</v>
          </cell>
          <cell r="N15">
            <v>-9819.2991469120516</v>
          </cell>
          <cell r="O15">
            <v>-2295.6114201980927</v>
          </cell>
          <cell r="P15">
            <v>-11515.689390995563</v>
          </cell>
          <cell r="Q15">
            <v>-12551.353526825402</v>
          </cell>
          <cell r="R15">
            <v>-7778.5015118386227</v>
          </cell>
          <cell r="S15">
            <v>-7778.5015118386227</v>
          </cell>
          <cell r="U15">
            <v>-15990.124259170319</v>
          </cell>
          <cell r="V15">
            <v>-40187.491312574282</v>
          </cell>
          <cell r="W15">
            <v>-29135.409294101417</v>
          </cell>
          <cell r="X15">
            <v>-12114.910567110144</v>
          </cell>
          <cell r="Y15">
            <v>-24067.042917820967</v>
          </cell>
          <cell r="Z15">
            <v>-15557.003023677245</v>
          </cell>
          <cell r="AB15">
            <v>-1528.7132662619949</v>
          </cell>
          <cell r="AC15">
            <v>-10528.882705679162</v>
          </cell>
          <cell r="AD15">
            <v>-3611.6983702664543</v>
          </cell>
          <cell r="AE15">
            <v>-16948.18169985959</v>
          </cell>
          <cell r="AF15">
            <v>-19745.713589035375</v>
          </cell>
          <cell r="AG15">
            <v>-11990.054458387993</v>
          </cell>
          <cell r="AH15">
            <v>-14616.129708997612</v>
          </cell>
          <cell r="AI15">
            <v>-9471.0856783377349</v>
          </cell>
          <cell r="AJ15">
            <v>-2691.4201189808227</v>
          </cell>
          <cell r="AK15">
            <v>-11492.852157906833</v>
          </cell>
          <cell r="AL15">
            <v>-12549.623807835851</v>
          </cell>
          <cell r="AM15">
            <v>-7778.5015118386227</v>
          </cell>
          <cell r="AN15">
            <v>-7778.5015118386227</v>
          </cell>
          <cell r="AP15">
            <v>-14140.581075945616</v>
          </cell>
          <cell r="AQ15">
            <v>-36693.895288894964</v>
          </cell>
          <cell r="AR15">
            <v>-26606.184167385603</v>
          </cell>
          <cell r="AS15">
            <v>-12162.505797318558</v>
          </cell>
          <cell r="AT15">
            <v>-24042.475965742684</v>
          </cell>
          <cell r="AU15">
            <v>-15557.003023677245</v>
          </cell>
        </row>
        <row r="16">
          <cell r="G16">
            <v>-23771.440098931635</v>
          </cell>
          <cell r="H16">
            <v>-136683.38623692255</v>
          </cell>
          <cell r="I16">
            <v>-128942.99618595748</v>
          </cell>
          <cell r="J16">
            <v>-310612.02766419167</v>
          </cell>
          <cell r="K16">
            <v>-256570.86439944746</v>
          </cell>
          <cell r="L16">
            <v>-122782.20263149799</v>
          </cell>
          <cell r="M16">
            <v>-186495.42216321646</v>
          </cell>
          <cell r="N16">
            <v>-108580.16144278458</v>
          </cell>
          <cell r="O16">
            <v>-27646.106072804607</v>
          </cell>
          <cell r="P16">
            <v>-96313.158042700845</v>
          </cell>
          <cell r="Q16">
            <v>-108785.90995485753</v>
          </cell>
          <cell r="R16">
            <v>-297343.87366175</v>
          </cell>
          <cell r="S16">
            <v>-51305.30689364631</v>
          </cell>
          <cell r="U16">
            <v>-265626.38242288004</v>
          </cell>
          <cell r="V16">
            <v>-567182.89206363913</v>
          </cell>
          <cell r="W16">
            <v>-309277.62479471444</v>
          </cell>
          <cell r="X16">
            <v>-136226.26751558919</v>
          </cell>
          <cell r="Y16">
            <v>-205099.06799755839</v>
          </cell>
          <cell r="Z16">
            <v>-348649.18055539631</v>
          </cell>
          <cell r="AB16">
            <v>-25115.024435381467</v>
          </cell>
          <cell r="AC16">
            <v>-129743.19559361818</v>
          </cell>
          <cell r="AD16">
            <v>-141356.50504943755</v>
          </cell>
          <cell r="AE16">
            <v>-324084.24165556545</v>
          </cell>
          <cell r="AF16">
            <v>-235719.34766649932</v>
          </cell>
          <cell r="AG16">
            <v>-151195.54085412264</v>
          </cell>
          <cell r="AH16">
            <v>-164348.29823669544</v>
          </cell>
          <cell r="AI16">
            <v>-109694.31837113619</v>
          </cell>
          <cell r="AJ16">
            <v>-32167.887529575208</v>
          </cell>
          <cell r="AK16">
            <v>-96835.733871174118</v>
          </cell>
          <cell r="AL16">
            <v>-109789.61707279016</v>
          </cell>
          <cell r="AM16">
            <v>-290739.36079254851</v>
          </cell>
          <cell r="AN16">
            <v>-51305.30689364631</v>
          </cell>
          <cell r="AP16">
            <v>-271099.70064305572</v>
          </cell>
          <cell r="AQ16">
            <v>-559803.58932206477</v>
          </cell>
          <cell r="AR16">
            <v>-315543.83909081807</v>
          </cell>
          <cell r="AS16">
            <v>-141862.20590071141</v>
          </cell>
          <cell r="AT16">
            <v>-206625.35094396427</v>
          </cell>
          <cell r="AU16">
            <v>-342044.66768619482</v>
          </cell>
        </row>
        <row r="18">
          <cell r="G18">
            <v>1738.1931110683654</v>
          </cell>
          <cell r="H18">
            <v>35887.424343077466</v>
          </cell>
          <cell r="I18">
            <v>1601.7340319531795</v>
          </cell>
          <cell r="J18">
            <v>22781.569872797292</v>
          </cell>
          <cell r="K18">
            <v>36157.644291341538</v>
          </cell>
          <cell r="L18">
            <v>13916.806229035428</v>
          </cell>
          <cell r="M18">
            <v>16821.9445260957</v>
          </cell>
          <cell r="N18">
            <v>12606.14116258506</v>
          </cell>
          <cell r="O18">
            <v>3609.7536480306335</v>
          </cell>
          <cell r="P18">
            <v>14425.943588159542</v>
          </cell>
          <cell r="Q18">
            <v>16054.493290810628</v>
          </cell>
          <cell r="R18">
            <v>8549.3576671974733</v>
          </cell>
          <cell r="S18">
            <v>8549.3316646660096</v>
          </cell>
          <cell r="U18">
            <v>37489.158375030645</v>
          </cell>
          <cell r="V18">
            <v>58939.21416413883</v>
          </cell>
          <cell r="W18">
            <v>30738.750755131128</v>
          </cell>
          <cell r="X18">
            <v>16215.894810615693</v>
          </cell>
          <cell r="Y18">
            <v>30480.436878970169</v>
          </cell>
          <cell r="Z18">
            <v>17098.689331863483</v>
          </cell>
          <cell r="AB18">
            <v>394.60877461853306</v>
          </cell>
          <cell r="AC18">
            <v>30836.374080018199</v>
          </cell>
          <cell r="AD18">
            <v>2141.1019451094908</v>
          </cell>
          <cell r="AE18">
            <v>21737.972756662057</v>
          </cell>
          <cell r="AF18">
            <v>32292.384376732924</v>
          </cell>
          <cell r="AG18">
            <v>16459.91727391904</v>
          </cell>
          <cell r="AH18">
            <v>11332.636803742935</v>
          </cell>
          <cell r="AI18">
            <v>10208.461911827602</v>
          </cell>
          <cell r="AJ18">
            <v>3303.7139662526024</v>
          </cell>
          <cell r="AK18">
            <v>13391.1635871201</v>
          </cell>
          <cell r="AL18">
            <v>14768.715465477915</v>
          </cell>
          <cell r="AM18">
            <v>8549.170536399004</v>
          </cell>
          <cell r="AN18">
            <v>8549.3316646660096</v>
          </cell>
          <cell r="AP18">
            <v>32977.476025127689</v>
          </cell>
          <cell r="AQ18">
            <v>54030.35713339498</v>
          </cell>
          <cell r="AR18">
            <v>27792.554077661975</v>
          </cell>
          <cell r="AS18">
            <v>13512.175878080205</v>
          </cell>
          <cell r="AT18">
            <v>28159.879052598015</v>
          </cell>
          <cell r="AU18">
            <v>17098.502201065014</v>
          </cell>
        </row>
        <row r="20">
          <cell r="G20">
            <v>0</v>
          </cell>
          <cell r="H20">
            <v>3112</v>
          </cell>
          <cell r="I20">
            <v>6214</v>
          </cell>
          <cell r="J20">
            <v>3186</v>
          </cell>
          <cell r="K20">
            <v>3184</v>
          </cell>
          <cell r="L20">
            <v>4422</v>
          </cell>
          <cell r="M20">
            <v>2629</v>
          </cell>
          <cell r="N20">
            <v>2016</v>
          </cell>
          <cell r="O20">
            <v>1056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9326</v>
          </cell>
          <cell r="V20">
            <v>6370</v>
          </cell>
          <cell r="W20">
            <v>7051</v>
          </cell>
          <cell r="X20">
            <v>3072</v>
          </cell>
          <cell r="Y20">
            <v>0</v>
          </cell>
          <cell r="Z20">
            <v>0</v>
          </cell>
          <cell r="AB20">
            <v>0</v>
          </cell>
          <cell r="AC20">
            <v>3420.848</v>
          </cell>
          <cell r="AD20">
            <v>7337.6040000000003</v>
          </cell>
          <cell r="AE20">
            <v>3233.748</v>
          </cell>
          <cell r="AF20">
            <v>3200</v>
          </cell>
          <cell r="AG20">
            <v>4176</v>
          </cell>
          <cell r="AH20">
            <v>2387</v>
          </cell>
          <cell r="AI20">
            <v>2130</v>
          </cell>
          <cell r="AJ20">
            <v>1062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P20">
            <v>10758.452000000001</v>
          </cell>
          <cell r="AQ20">
            <v>6433.7479999999996</v>
          </cell>
          <cell r="AR20">
            <v>6563</v>
          </cell>
          <cell r="AS20">
            <v>3192</v>
          </cell>
          <cell r="AT20">
            <v>0</v>
          </cell>
          <cell r="AU20">
            <v>0</v>
          </cell>
        </row>
        <row r="22">
          <cell r="G22">
            <v>-6030.3643949452571</v>
          </cell>
          <cell r="H22">
            <v>-3825.5941043158732</v>
          </cell>
          <cell r="I22">
            <v>-5295.2065896016384</v>
          </cell>
          <cell r="J22">
            <v>-6769.6706354832386</v>
          </cell>
          <cell r="K22">
            <v>-4688.9378509120006</v>
          </cell>
          <cell r="L22">
            <v>-3525.913364744315</v>
          </cell>
          <cell r="M22">
            <v>-3464.9199947180132</v>
          </cell>
          <cell r="N22">
            <v>-2064.1877904948128</v>
          </cell>
          <cell r="O22">
            <v>-1203.89627</v>
          </cell>
          <cell r="P22">
            <v>-1916.5326303090858</v>
          </cell>
          <cell r="Q22">
            <v>-1685.4081296565741</v>
          </cell>
          <cell r="R22">
            <v>-848.78314965657421</v>
          </cell>
          <cell r="S22">
            <v>-729.58307965657423</v>
          </cell>
          <cell r="U22">
            <v>-9120.800693917512</v>
          </cell>
          <cell r="V22">
            <v>-11458.608486395238</v>
          </cell>
          <cell r="W22">
            <v>-6990.8333594623282</v>
          </cell>
          <cell r="X22">
            <v>-3268.0840604948125</v>
          </cell>
          <cell r="Y22">
            <v>-3601.9407599656597</v>
          </cell>
          <cell r="Z22">
            <v>-1578.3662293131483</v>
          </cell>
          <cell r="AB22">
            <v>-5801.5458349452574</v>
          </cell>
          <cell r="AC22">
            <v>-3477.6888559009321</v>
          </cell>
          <cell r="AD22">
            <v>-2545.8245198556856</v>
          </cell>
          <cell r="AE22">
            <v>-4951.3969561245831</v>
          </cell>
          <cell r="AF22">
            <v>-3188.4813001590137</v>
          </cell>
          <cell r="AG22">
            <v>-1693.5997280527708</v>
          </cell>
          <cell r="AH22">
            <v>-2154.2792941073812</v>
          </cell>
          <cell r="AI22">
            <v>-635.0466210695256</v>
          </cell>
          <cell r="AJ22">
            <v>-258.8</v>
          </cell>
          <cell r="AK22">
            <v>-848.78284030908594</v>
          </cell>
          <cell r="AL22">
            <v>-848.78270965657418</v>
          </cell>
          <cell r="AM22">
            <v>-848.78270965657418</v>
          </cell>
          <cell r="AN22">
            <v>-729.58270965657414</v>
          </cell>
          <cell r="AP22">
            <v>-6023.5133757566182</v>
          </cell>
          <cell r="AQ22">
            <v>-8139.8782562835968</v>
          </cell>
          <cell r="AR22">
            <v>-3847.8790221601521</v>
          </cell>
          <cell r="AS22">
            <v>-893.84662106952555</v>
          </cell>
          <cell r="AT22">
            <v>-1697.56554996566</v>
          </cell>
          <cell r="AU22">
            <v>-1578.3654193131483</v>
          </cell>
        </row>
        <row r="23">
          <cell r="G23">
            <v>-196.78236879022901</v>
          </cell>
          <cell r="H23">
            <v>-1456.2842462708068</v>
          </cell>
          <cell r="I23">
            <v>-1481.3694393336039</v>
          </cell>
          <cell r="J23">
            <v>-4011.5708033074011</v>
          </cell>
          <cell r="K23">
            <v>-2406.507357518467</v>
          </cell>
          <cell r="L23">
            <v>-1803.0768740436158</v>
          </cell>
          <cell r="M23">
            <v>-3341.0120108602009</v>
          </cell>
          <cell r="N23">
            <v>-651.84007688355155</v>
          </cell>
          <cell r="O23">
            <v>-9.1942086704265407</v>
          </cell>
          <cell r="P23">
            <v>-1917.0494221931619</v>
          </cell>
          <cell r="Q23">
            <v>-3262.8952926689622</v>
          </cell>
          <cell r="R23">
            <v>-2161.3853364449583</v>
          </cell>
          <cell r="S23">
            <v>-974.91020172548122</v>
          </cell>
          <cell r="U23">
            <v>-2937.6536856044104</v>
          </cell>
          <cell r="V23">
            <v>-6418.0781608258676</v>
          </cell>
          <cell r="W23">
            <v>-5144.0888849038165</v>
          </cell>
          <cell r="X23">
            <v>-661.03428555397807</v>
          </cell>
          <cell r="Y23">
            <v>-5179.9447148621239</v>
          </cell>
          <cell r="Z23">
            <v>-3136.2955381704396</v>
          </cell>
          <cell r="AB23">
            <v>-1182.5234322532683</v>
          </cell>
          <cell r="AC23">
            <v>-4023.9983849308146</v>
          </cell>
          <cell r="AD23">
            <v>-3260.5066177587819</v>
          </cell>
          <cell r="AE23">
            <v>-4620.9142524879444</v>
          </cell>
          <cell r="AF23">
            <v>-3060.4286562854522</v>
          </cell>
          <cell r="AG23">
            <v>-1757.5292580900937</v>
          </cell>
          <cell r="AH23">
            <v>-2790.2412122499736</v>
          </cell>
          <cell r="AI23">
            <v>-806.9954243240295</v>
          </cell>
          <cell r="AJ23">
            <v>-20.802819886823869</v>
          </cell>
          <cell r="AK23">
            <v>-1917.0494230964368</v>
          </cell>
          <cell r="AL23">
            <v>-3262.8952926689622</v>
          </cell>
          <cell r="AM23">
            <v>-2161.3853364449583</v>
          </cell>
          <cell r="AN23">
            <v>-974.91020172548122</v>
          </cell>
          <cell r="AP23">
            <v>-7284.5050026895969</v>
          </cell>
          <cell r="AQ23">
            <v>-7681.3429087733966</v>
          </cell>
          <cell r="AR23">
            <v>-4547.7704703400668</v>
          </cell>
          <cell r="AS23">
            <v>-827.79824421085334</v>
          </cell>
          <cell r="AT23">
            <v>-5179.9447157653995</v>
          </cell>
          <cell r="AU23">
            <v>-3136.2955381704396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C24">
            <v>309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P24">
            <v>309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G25">
            <v>0</v>
          </cell>
          <cell r="H25">
            <v>-15063</v>
          </cell>
          <cell r="I25">
            <v>-2659</v>
          </cell>
          <cell r="J25">
            <v>-10213.945</v>
          </cell>
          <cell r="K25">
            <v>-10367.154174999998</v>
          </cell>
          <cell r="L25">
            <v>-10522.661487624995</v>
          </cell>
          <cell r="M25">
            <v>-10680.501409939368</v>
          </cell>
          <cell r="N25">
            <v>-10840.708931088462</v>
          </cell>
          <cell r="O25">
            <v>-11003.319565054788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-25126</v>
          </cell>
          <cell r="V25">
            <v>-20581.099174999996</v>
          </cell>
          <cell r="W25">
            <v>-21203.162897564362</v>
          </cell>
          <cell r="X25">
            <v>-21844.028496143248</v>
          </cell>
          <cell r="Y25">
            <v>0</v>
          </cell>
          <cell r="Z25">
            <v>0</v>
          </cell>
          <cell r="AB25">
            <v>0</v>
          </cell>
          <cell r="AC25">
            <v>-5932.5</v>
          </cell>
          <cell r="AD25">
            <v>-5932.5</v>
          </cell>
          <cell r="AE25">
            <v>-6021.4874999999975</v>
          </cell>
          <cell r="AF25">
            <v>-6111.8098124999997</v>
          </cell>
          <cell r="AG25">
            <v>-6203.4869596874978</v>
          </cell>
          <cell r="AH25">
            <v>-6296.5392640828104</v>
          </cell>
          <cell r="AI25">
            <v>-6390.9873530440527</v>
          </cell>
          <cell r="AJ25">
            <v>-6486.8521633397122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P25">
            <v>-11865</v>
          </cell>
          <cell r="AQ25">
            <v>-12133.297312499997</v>
          </cell>
          <cell r="AR25">
            <v>-12500.026223770308</v>
          </cell>
          <cell r="AS25">
            <v>-12877.839516383765</v>
          </cell>
          <cell r="AT25">
            <v>0</v>
          </cell>
          <cell r="AU25">
            <v>0</v>
          </cell>
        </row>
        <row r="26">
          <cell r="G26">
            <v>-8753</v>
          </cell>
          <cell r="H26">
            <v>-6500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-6500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B26">
            <v>-8753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8">
          <cell r="G28">
            <v>-13241.953652667122</v>
          </cell>
          <cell r="H28">
            <v>12154.545992490785</v>
          </cell>
          <cell r="I28">
            <v>-1619.8419969820627</v>
          </cell>
          <cell r="J28">
            <v>4972.3834340066533</v>
          </cell>
          <cell r="K28">
            <v>21879.044907911077</v>
          </cell>
          <cell r="L28">
            <v>2487.1545026225012</v>
          </cell>
          <cell r="M28">
            <v>1964.511110578118</v>
          </cell>
          <cell r="N28">
            <v>1065.4043641182343</v>
          </cell>
          <cell r="O28">
            <v>-7550.6563956945811</v>
          </cell>
          <cell r="P28">
            <v>10592.361535657294</v>
          </cell>
          <cell r="Q28">
            <v>11106.189868485091</v>
          </cell>
          <cell r="R28">
            <v>5539.1891810959405</v>
          </cell>
          <cell r="S28">
            <v>6844.8383832839545</v>
          </cell>
          <cell r="U28">
            <v>3130.7039955087239</v>
          </cell>
          <cell r="V28">
            <v>26851.428341917723</v>
          </cell>
          <cell r="W28">
            <v>4451.665613200621</v>
          </cell>
          <cell r="X28">
            <v>-6485.2520315763468</v>
          </cell>
          <cell r="Y28">
            <v>21698.551404142388</v>
          </cell>
          <cell r="Z28">
            <v>12384.027564379894</v>
          </cell>
          <cell r="AB28">
            <v>-15342.460492579992</v>
          </cell>
          <cell r="AC28">
            <v>21132.03483918645</v>
          </cell>
          <cell r="AD28">
            <v>-2260.1251925049769</v>
          </cell>
          <cell r="AE28">
            <v>9377.9220480495314</v>
          </cell>
          <cell r="AF28">
            <v>23131.664607788454</v>
          </cell>
          <cell r="AG28">
            <v>10981.301328088679</v>
          </cell>
          <cell r="AH28">
            <v>2478.5770333027685</v>
          </cell>
          <cell r="AI28">
            <v>4505.4325133899947</v>
          </cell>
          <cell r="AJ28">
            <v>-2400.7410169739337</v>
          </cell>
          <cell r="AK28">
            <v>10625.331323714578</v>
          </cell>
          <cell r="AL28">
            <v>10657.037463152379</v>
          </cell>
          <cell r="AM28">
            <v>5539.002490297471</v>
          </cell>
          <cell r="AN28">
            <v>6844.8387532839542</v>
          </cell>
          <cell r="AP28">
            <v>18871.909646681474</v>
          </cell>
          <cell r="AQ28">
            <v>32509.586655837986</v>
          </cell>
          <cell r="AR28">
            <v>13459.878361391447</v>
          </cell>
          <cell r="AS28">
            <v>2104.6914964160605</v>
          </cell>
          <cell r="AT28">
            <v>21282.368786866955</v>
          </cell>
          <cell r="AU28">
            <v>12383.841243581426</v>
          </cell>
        </row>
        <row r="29"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1">
          <cell r="G31">
            <v>34411.998715033689</v>
          </cell>
          <cell r="H31">
            <v>15417.543204541082</v>
          </cell>
          <cell r="I31">
            <v>18485.052651494196</v>
          </cell>
          <cell r="J31">
            <v>17369.865232458335</v>
          </cell>
          <cell r="K31">
            <v>14785.464507509903</v>
          </cell>
          <cell r="L31">
            <v>12084.249231694812</v>
          </cell>
          <cell r="M31">
            <v>8177.8812171646987</v>
          </cell>
          <cell r="N31">
            <v>7069.7784631106542</v>
          </cell>
          <cell r="O31">
            <v>6725.0477627062928</v>
          </cell>
          <cell r="P31">
            <v>4292.7341962995233</v>
          </cell>
          <cell r="Q31">
            <v>922.70785938460551</v>
          </cell>
          <cell r="R31">
            <v>0</v>
          </cell>
          <cell r="S31">
            <v>3.3010363221513787E-3</v>
          </cell>
          <cell r="U31">
            <v>33902.595856035274</v>
          </cell>
          <cell r="V31">
            <v>32155.329739968238</v>
          </cell>
          <cell r="W31">
            <v>20262.130448859512</v>
          </cell>
          <cell r="X31">
            <v>13794.826225816947</v>
          </cell>
          <cell r="Y31">
            <v>5215.4420556841287</v>
          </cell>
          <cell r="Z31">
            <v>3.3010363221513787E-3</v>
          </cell>
        </row>
        <row r="38">
          <cell r="G38">
            <v>1.9421036871208885E-3</v>
          </cell>
          <cell r="H38">
            <v>0</v>
          </cell>
          <cell r="I38">
            <v>1.4399609790416434E-4</v>
          </cell>
          <cell r="J38">
            <v>2.0876033914873915E-6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2.6002531488460073E-2</v>
          </cell>
          <cell r="S38">
            <v>0</v>
          </cell>
          <cell r="U38">
            <v>1.4399609790416434E-4</v>
          </cell>
          <cell r="V38">
            <v>2.0876033914873915E-6</v>
          </cell>
          <cell r="W38">
            <v>0</v>
          </cell>
          <cell r="X38">
            <v>0</v>
          </cell>
          <cell r="Y38">
            <v>0</v>
          </cell>
          <cell r="Z38">
            <v>2.6002531488460073E-2</v>
          </cell>
          <cell r="AB38">
            <v>0</v>
          </cell>
          <cell r="AC38">
            <v>0</v>
          </cell>
          <cell r="AD38">
            <v>1.4393573792403913E-4</v>
          </cell>
          <cell r="AE38">
            <v>2.1479663772083768E-6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-3.0050000204937533E-3</v>
          </cell>
          <cell r="AN38">
            <v>0</v>
          </cell>
          <cell r="AP38">
            <v>1.4393573792403913E-4</v>
          </cell>
          <cell r="AQ38">
            <v>2.1479663772083768E-6</v>
          </cell>
          <cell r="AR38">
            <v>0</v>
          </cell>
          <cell r="AS38">
            <v>0</v>
          </cell>
          <cell r="AT38">
            <v>0</v>
          </cell>
          <cell r="AU38">
            <v>-3.0050000204937533E-3</v>
          </cell>
        </row>
        <row r="39">
          <cell r="G39">
            <v>0</v>
          </cell>
          <cell r="H39">
            <v>0</v>
          </cell>
          <cell r="I39">
            <v>5.9488796291803448E-4</v>
          </cell>
          <cell r="J39">
            <v>1.3113614934575463E-3</v>
          </cell>
          <cell r="K39">
            <v>0</v>
          </cell>
          <cell r="L39">
            <v>6.5967810905931401E-4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5.9488796291803448E-4</v>
          </cell>
          <cell r="V39">
            <v>1.3113614934575463E-3</v>
          </cell>
          <cell r="W39">
            <v>6.5967810905931401E-4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C39">
            <v>0</v>
          </cell>
          <cell r="AD39">
            <v>9.8961964738464303E-4</v>
          </cell>
          <cell r="AE39">
            <v>9.6051280547726492E-4</v>
          </cell>
          <cell r="AF39">
            <v>0</v>
          </cell>
          <cell r="AG39">
            <v>6.1579511941545206E-4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P39">
            <v>9.8961964738464303E-4</v>
          </cell>
          <cell r="AQ39">
            <v>9.6051280547726492E-4</v>
          </cell>
          <cell r="AR39">
            <v>6.1579511941545206E-4</v>
          </cell>
          <cell r="AS39">
            <v>0</v>
          </cell>
          <cell r="AT39">
            <v>0</v>
          </cell>
          <cell r="AU39">
            <v>0</v>
          </cell>
        </row>
        <row r="40">
          <cell r="G40">
            <v>0</v>
          </cell>
          <cell r="H40">
            <v>2.4999999999380407E-2</v>
          </cell>
          <cell r="I40">
            <v>0</v>
          </cell>
          <cell r="J40">
            <v>-7.5698515338444849E-3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2.4999999999380407E-2</v>
          </cell>
          <cell r="V40">
            <v>-7.5698515338444849E-3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2.4999999999366196E-2</v>
          </cell>
          <cell r="AD40">
            <v>-7.0343271893591464E-4</v>
          </cell>
          <cell r="AE40">
            <v>-2.5987300981341832E-2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P40">
            <v>2.4296567280430281E-2</v>
          </cell>
          <cell r="AQ40">
            <v>-2.5987300981341832E-2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</row>
        <row r="41">
          <cell r="G41">
            <v>1734.6855011443495</v>
          </cell>
          <cell r="H41">
            <v>35103.867288335765</v>
          </cell>
          <cell r="I41">
            <v>1360.9389978498953</v>
          </cell>
          <cell r="J41">
            <v>12617.970206706766</v>
          </cell>
          <cell r="K41">
            <v>6083.0680085390577</v>
          </cell>
          <cell r="L41">
            <v>7341.4808815568404</v>
          </cell>
          <cell r="M41">
            <v>16821.944664061528</v>
          </cell>
          <cell r="N41">
            <v>12606.141162585061</v>
          </cell>
          <cell r="O41">
            <v>3609.7536480306367</v>
          </cell>
          <cell r="P41">
            <v>14425.943588159544</v>
          </cell>
          <cell r="Q41">
            <v>16054.49329081062</v>
          </cell>
          <cell r="R41">
            <v>8549.3316646660005</v>
          </cell>
          <cell r="S41">
            <v>8549.3316646660005</v>
          </cell>
          <cell r="U41">
            <v>36464.80628618566</v>
          </cell>
          <cell r="V41">
            <v>18701.038215245826</v>
          </cell>
          <cell r="W41">
            <v>24163.425545618367</v>
          </cell>
          <cell r="X41">
            <v>16215.894810615699</v>
          </cell>
          <cell r="Y41">
            <v>30480.436878970162</v>
          </cell>
          <cell r="Z41">
            <v>17098.663329332001</v>
          </cell>
          <cell r="AB41">
            <v>387.92078115209131</v>
          </cell>
          <cell r="AC41">
            <v>30836.349080018197</v>
          </cell>
          <cell r="AD41">
            <v>-259.93191534394782</v>
          </cell>
          <cell r="AE41">
            <v>9245.2138581770596</v>
          </cell>
          <cell r="AF41">
            <v>2757.6807822071237</v>
          </cell>
          <cell r="AG41">
            <v>10428.201965914854</v>
          </cell>
          <cell r="AH41">
            <v>11332.636941708723</v>
          </cell>
          <cell r="AI41">
            <v>10208.4619118276</v>
          </cell>
          <cell r="AJ41">
            <v>3303.7139662526092</v>
          </cell>
          <cell r="AK41">
            <v>13391.163587120089</v>
          </cell>
          <cell r="AL41">
            <v>14768.715465477893</v>
          </cell>
          <cell r="AM41">
            <v>8549.3316646660005</v>
          </cell>
          <cell r="AN41">
            <v>8549.3316646660005</v>
          </cell>
          <cell r="AP41">
            <v>30576.417164674251</v>
          </cell>
          <cell r="AQ41">
            <v>12002.894640384184</v>
          </cell>
          <cell r="AR41">
            <v>21760.838907623576</v>
          </cell>
          <cell r="AS41">
            <v>13512.17587808021</v>
          </cell>
          <cell r="AT41">
            <v>28159.879052597982</v>
          </cell>
          <cell r="AU41">
            <v>17098.663329332001</v>
          </cell>
        </row>
        <row r="42">
          <cell r="G42">
            <v>3.5056678203333624</v>
          </cell>
          <cell r="H42">
            <v>0</v>
          </cell>
          <cell r="I42">
            <v>223.79429521924536</v>
          </cell>
          <cell r="J42">
            <v>10163.605922492914</v>
          </cell>
          <cell r="K42">
            <v>30074.576282802449</v>
          </cell>
          <cell r="L42">
            <v>6575.3246878005002</v>
          </cell>
          <cell r="M42">
            <v>-1.3796583501982362E-4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223.79429521924536</v>
          </cell>
          <cell r="V42">
            <v>40238.182205295365</v>
          </cell>
          <cell r="W42">
            <v>6575.324549834665</v>
          </cell>
          <cell r="X42">
            <v>0</v>
          </cell>
          <cell r="Y42">
            <v>0</v>
          </cell>
          <cell r="Z42">
            <v>0</v>
          </cell>
          <cell r="AB42">
            <v>6.6989205642486152</v>
          </cell>
          <cell r="AC42">
            <v>0</v>
          </cell>
          <cell r="AD42">
            <v>2401.0334303307768</v>
          </cell>
          <cell r="AE42">
            <v>12492.783923125211</v>
          </cell>
          <cell r="AF42">
            <v>29534.703594525818</v>
          </cell>
          <cell r="AG42">
            <v>6031.7146922090778</v>
          </cell>
          <cell r="AH42">
            <v>-1.3796583501982362E-4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P42">
            <v>2401.0334303307768</v>
          </cell>
          <cell r="AQ42">
            <v>42027.487517651025</v>
          </cell>
          <cell r="AR42">
            <v>6031.7145542432427</v>
          </cell>
          <cell r="AS42">
            <v>0</v>
          </cell>
          <cell r="AT42">
            <v>0</v>
          </cell>
          <cell r="AU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>
            <v>1738.1931110683699</v>
          </cell>
          <cell r="H44">
            <v>35103.892288335766</v>
          </cell>
          <cell r="I44">
            <v>1584.7340319532016</v>
          </cell>
          <cell r="J44">
            <v>22781.569872797241</v>
          </cell>
          <cell r="K44">
            <v>36157.644291341509</v>
          </cell>
          <cell r="L44">
            <v>13916.80622903545</v>
          </cell>
          <cell r="M44">
            <v>16821.944526095693</v>
          </cell>
          <cell r="N44">
            <v>12606.141162585061</v>
          </cell>
          <cell r="O44">
            <v>3609.7536480306367</v>
          </cell>
          <cell r="P44">
            <v>14425.943588159544</v>
          </cell>
          <cell r="Q44">
            <v>16054.49329081062</v>
          </cell>
          <cell r="R44">
            <v>8549.3576671974897</v>
          </cell>
          <cell r="S44">
            <v>8549.3316646660005</v>
          </cell>
          <cell r="U44">
            <v>36688.626320288968</v>
          </cell>
          <cell r="V44">
            <v>58939.214164138757</v>
          </cell>
          <cell r="W44">
            <v>30738.750755131143</v>
          </cell>
          <cell r="X44">
            <v>16215.894810615699</v>
          </cell>
          <cell r="Y44">
            <v>30480.436878970162</v>
          </cell>
          <cell r="Z44">
            <v>17098.68933186349</v>
          </cell>
          <cell r="AB44">
            <v>394.61970171633993</v>
          </cell>
          <cell r="AC44">
            <v>30836.374080018195</v>
          </cell>
          <cell r="AD44">
            <v>2141.1019451094953</v>
          </cell>
          <cell r="AE44">
            <v>21737.97275666206</v>
          </cell>
          <cell r="AF44">
            <v>32292.384376732942</v>
          </cell>
          <cell r="AG44">
            <v>16459.917273919051</v>
          </cell>
          <cell r="AH44">
            <v>11332.636803742887</v>
          </cell>
          <cell r="AI44">
            <v>10208.4619118276</v>
          </cell>
          <cell r="AJ44">
            <v>3303.7139662526092</v>
          </cell>
          <cell r="AK44">
            <v>13391.163587120089</v>
          </cell>
          <cell r="AL44">
            <v>14768.715465477893</v>
          </cell>
          <cell r="AM44">
            <v>8549.32865966598</v>
          </cell>
          <cell r="AN44">
            <v>8549.3316646660005</v>
          </cell>
          <cell r="AP44">
            <v>32977.476025127697</v>
          </cell>
          <cell r="AQ44">
            <v>54030.357133394995</v>
          </cell>
          <cell r="AR44">
            <v>27792.554077661938</v>
          </cell>
          <cell r="AS44">
            <v>13512.17587808021</v>
          </cell>
          <cell r="AT44">
            <v>28159.879052597982</v>
          </cell>
          <cell r="AU44">
            <v>17098.660324331981</v>
          </cell>
        </row>
        <row r="47">
          <cell r="G47">
            <v>-5649.4225978963123</v>
          </cell>
          <cell r="H47">
            <v>0</v>
          </cell>
          <cell r="I47">
            <v>-75184.661012003897</v>
          </cell>
          <cell r="J47">
            <v>-1089.9999979123966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-246038.56676810369</v>
          </cell>
          <cell r="S47">
            <v>0</v>
          </cell>
          <cell r="U47">
            <v>-75184.661012003897</v>
          </cell>
          <cell r="V47">
            <v>-1089.9999979123966</v>
          </cell>
          <cell r="W47">
            <v>0</v>
          </cell>
          <cell r="X47">
            <v>0</v>
          </cell>
          <cell r="Y47">
            <v>0</v>
          </cell>
          <cell r="Z47">
            <v>-246038.56676810369</v>
          </cell>
          <cell r="AB47">
            <v>0</v>
          </cell>
          <cell r="AC47">
            <v>0</v>
          </cell>
          <cell r="AD47">
            <v>-73041.161012064258</v>
          </cell>
          <cell r="AE47">
            <v>-1089.9999978520336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-157682.50300500001</v>
          </cell>
          <cell r="AN47">
            <v>0</v>
          </cell>
          <cell r="AP47">
            <v>-73041.161012064258</v>
          </cell>
          <cell r="AQ47">
            <v>-1089.9999978520336</v>
          </cell>
          <cell r="AR47">
            <v>0</v>
          </cell>
          <cell r="AS47">
            <v>0</v>
          </cell>
          <cell r="AT47">
            <v>0</v>
          </cell>
          <cell r="AU47">
            <v>-157682.50300500001</v>
          </cell>
        </row>
        <row r="48">
          <cell r="G48">
            <v>0</v>
          </cell>
          <cell r="H48">
            <v>0</v>
          </cell>
          <cell r="I48">
            <v>-12296.487058204528</v>
          </cell>
          <cell r="J48">
            <v>-27106.17900132887</v>
          </cell>
          <cell r="K48">
            <v>0</v>
          </cell>
          <cell r="L48">
            <v>-13635.716053366603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-12296.487058204528</v>
          </cell>
          <cell r="V48">
            <v>-27106.17900132887</v>
          </cell>
          <cell r="W48">
            <v>-13635.716053366603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C48">
            <v>0</v>
          </cell>
          <cell r="AD48">
            <v>-19995.38666347284</v>
          </cell>
          <cell r="AE48">
            <v>-19407.279352177564</v>
          </cell>
          <cell r="AF48">
            <v>0</v>
          </cell>
          <cell r="AG48">
            <v>-12442.216097249595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P48">
            <v>-19995.38666347284</v>
          </cell>
          <cell r="AQ48">
            <v>-19407.279352177564</v>
          </cell>
          <cell r="AR48">
            <v>-12442.216097249595</v>
          </cell>
          <cell r="AS48">
            <v>0</v>
          </cell>
          <cell r="AT48">
            <v>0</v>
          </cell>
          <cell r="AU48">
            <v>0</v>
          </cell>
        </row>
        <row r="49">
          <cell r="G49">
            <v>0</v>
          </cell>
          <cell r="H49">
            <v>-3322.9750000000004</v>
          </cell>
          <cell r="I49">
            <v>0</v>
          </cell>
          <cell r="J49">
            <v>-57388.007569851528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-3322.9750000000004</v>
          </cell>
          <cell r="V49">
            <v>-57388.007569851528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C49">
            <v>-3303.1750000000002</v>
          </cell>
          <cell r="AD49">
            <v>-708.25070343271898</v>
          </cell>
          <cell r="AE49">
            <v>-74578.502672326795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P49">
            <v>-4011.4257034327193</v>
          </cell>
          <cell r="AQ49">
            <v>-74578.502672326795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</row>
        <row r="50">
          <cell r="G50">
            <v>-18076.704838855654</v>
          </cell>
          <cell r="H50">
            <v>-122143.94329166424</v>
          </cell>
          <cell r="I50">
            <v>-26586.15969851374</v>
          </cell>
          <cell r="J50">
            <v>-114315.69280951907</v>
          </cell>
          <cell r="K50">
            <v>-46589.058889625754</v>
          </cell>
          <cell r="L50">
            <v>-67831.995181657127</v>
          </cell>
          <cell r="M50">
            <v>-186495.42288525068</v>
          </cell>
          <cell r="N50">
            <v>-108580.16144278456</v>
          </cell>
          <cell r="O50">
            <v>-27646.1060728046</v>
          </cell>
          <cell r="P50">
            <v>-96313.158042700845</v>
          </cell>
          <cell r="Q50">
            <v>-108785.90995485752</v>
          </cell>
          <cell r="R50">
            <v>-51305.30689364631</v>
          </cell>
          <cell r="S50">
            <v>-51305.30689364631</v>
          </cell>
          <cell r="U50">
            <v>-148730.10299017798</v>
          </cell>
          <cell r="V50">
            <v>-160904.75169914484</v>
          </cell>
          <cell r="W50">
            <v>-254327.41806690779</v>
          </cell>
          <cell r="X50">
            <v>-136226.26751558916</v>
          </cell>
          <cell r="Y50">
            <v>-205099.06799755836</v>
          </cell>
          <cell r="Z50">
            <v>-102610.61378729262</v>
          </cell>
          <cell r="AB50">
            <v>-19423.469558847915</v>
          </cell>
          <cell r="AC50">
            <v>-126440.02059361819</v>
          </cell>
          <cell r="AD50">
            <v>-32516.861988071221</v>
          </cell>
          <cell r="AE50">
            <v>-111998.64813735247</v>
          </cell>
          <cell r="AF50">
            <v>-37179.817577491856</v>
          </cell>
          <cell r="AG50">
            <v>-104849.78950326196</v>
          </cell>
          <cell r="AH50">
            <v>-164348.29895872969</v>
          </cell>
          <cell r="AI50">
            <v>-109694.31837113619</v>
          </cell>
          <cell r="AJ50">
            <v>-32167.887529575204</v>
          </cell>
          <cell r="AK50">
            <v>-96835.733871174118</v>
          </cell>
          <cell r="AL50">
            <v>-109789.61707279016</v>
          </cell>
          <cell r="AM50">
            <v>-51305.30689364631</v>
          </cell>
          <cell r="AN50">
            <v>-51305.30689364631</v>
          </cell>
          <cell r="AP50">
            <v>-158956.8825816894</v>
          </cell>
          <cell r="AQ50">
            <v>-149178.46571484432</v>
          </cell>
          <cell r="AR50">
            <v>-269198.08846199163</v>
          </cell>
          <cell r="AS50">
            <v>-141862.20590071139</v>
          </cell>
          <cell r="AT50">
            <v>-206625.35094396427</v>
          </cell>
          <cell r="AU50">
            <v>-102610.61378729262</v>
          </cell>
        </row>
        <row r="51">
          <cell r="G51">
            <v>-45.312662179666646</v>
          </cell>
          <cell r="H51">
            <v>0</v>
          </cell>
          <cell r="I51">
            <v>-2892.6884172353002</v>
          </cell>
          <cell r="J51">
            <v>-110712.14828557981</v>
          </cell>
          <cell r="K51">
            <v>-209981.80550982174</v>
          </cell>
          <cell r="L51">
            <v>-41314.49139647423</v>
          </cell>
          <cell r="M51">
            <v>7.2203423888993591E-4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-2892.6884172353002</v>
          </cell>
          <cell r="V51">
            <v>-320693.95379540155</v>
          </cell>
          <cell r="W51">
            <v>-41314.490674439992</v>
          </cell>
          <cell r="X51">
            <v>0</v>
          </cell>
          <cell r="Y51">
            <v>0</v>
          </cell>
          <cell r="Z51">
            <v>0</v>
          </cell>
          <cell r="AB51">
            <v>-42.119409435751386</v>
          </cell>
          <cell r="AC51">
            <v>0</v>
          </cell>
          <cell r="AD51">
            <v>-15094.844682396499</v>
          </cell>
          <cell r="AE51">
            <v>-117009.8114958566</v>
          </cell>
          <cell r="AF51">
            <v>-198539.53008900743</v>
          </cell>
          <cell r="AG51">
            <v>-33903.53525361111</v>
          </cell>
          <cell r="AH51">
            <v>7.2203423888993591E-4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P51">
            <v>-15094.844682396499</v>
          </cell>
          <cell r="AQ51">
            <v>-315549.34158486401</v>
          </cell>
          <cell r="AR51">
            <v>-33903.534531576872</v>
          </cell>
          <cell r="AS51">
            <v>0</v>
          </cell>
          <cell r="AT51">
            <v>0</v>
          </cell>
          <cell r="AU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G53">
            <v>-23771.440098931631</v>
          </cell>
          <cell r="H53">
            <v>-125466.91829166425</v>
          </cell>
          <cell r="I53">
            <v>-116959.99618595747</v>
          </cell>
          <cell r="J53">
            <v>-310612.02766419167</v>
          </cell>
          <cell r="K53">
            <v>-256570.86439944751</v>
          </cell>
          <cell r="L53">
            <v>-122782.20263149796</v>
          </cell>
          <cell r="M53">
            <v>-186495.42216321643</v>
          </cell>
          <cell r="N53">
            <v>-108580.16144278456</v>
          </cell>
          <cell r="O53">
            <v>-27646.1060728046</v>
          </cell>
          <cell r="P53">
            <v>-96313.158042700845</v>
          </cell>
          <cell r="Q53">
            <v>-108785.90995485752</v>
          </cell>
          <cell r="R53">
            <v>-297343.87366175</v>
          </cell>
          <cell r="S53">
            <v>-51305.30689364631</v>
          </cell>
          <cell r="U53">
            <v>-242426.9144776217</v>
          </cell>
          <cell r="V53">
            <v>-567182.89206363913</v>
          </cell>
          <cell r="W53">
            <v>-309277.62479471439</v>
          </cell>
          <cell r="X53">
            <v>-136226.26751558916</v>
          </cell>
          <cell r="Y53">
            <v>-205099.06799755836</v>
          </cell>
          <cell r="Z53">
            <v>-348649.18055539631</v>
          </cell>
          <cell r="AB53">
            <v>-19465.588968283668</v>
          </cell>
          <cell r="AC53">
            <v>-129743.19559361819</v>
          </cell>
          <cell r="AD53">
            <v>-141356.50504943752</v>
          </cell>
          <cell r="AE53">
            <v>-324084.24165556545</v>
          </cell>
          <cell r="AF53">
            <v>-235719.34766649929</v>
          </cell>
          <cell r="AG53">
            <v>-151195.54085412266</v>
          </cell>
          <cell r="AH53">
            <v>-164348.29823669544</v>
          </cell>
          <cell r="AI53">
            <v>-109694.31837113619</v>
          </cell>
          <cell r="AJ53">
            <v>-32167.887529575204</v>
          </cell>
          <cell r="AK53">
            <v>-96835.733871174118</v>
          </cell>
          <cell r="AL53">
            <v>-109789.61707279016</v>
          </cell>
          <cell r="AM53">
            <v>-208987.80989864632</v>
          </cell>
          <cell r="AN53">
            <v>-51305.30689364631</v>
          </cell>
          <cell r="AP53">
            <v>-271099.70064305572</v>
          </cell>
          <cell r="AQ53">
            <v>-559803.58932206477</v>
          </cell>
          <cell r="AR53">
            <v>-315543.83909081807</v>
          </cell>
          <cell r="AS53">
            <v>-141862.20590071139</v>
          </cell>
          <cell r="AT53">
            <v>-206625.35094396427</v>
          </cell>
          <cell r="AU53">
            <v>-260293.11679229263</v>
          </cell>
        </row>
        <row r="56">
          <cell r="G56">
            <v>3.4377029748917596E-7</v>
          </cell>
          <cell r="H56">
            <v>0</v>
          </cell>
          <cell r="I56">
            <v>1.9152323887072403E-9</v>
          </cell>
          <cell r="J56">
            <v>1.9152324729226031E-9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1.0568477873214073E-7</v>
          </cell>
          <cell r="S56">
            <v>0</v>
          </cell>
          <cell r="U56">
            <v>1.9152323887072403E-9</v>
          </cell>
          <cell r="V56">
            <v>1.9152324729226031E-9</v>
          </cell>
          <cell r="W56">
            <v>0</v>
          </cell>
          <cell r="X56">
            <v>0</v>
          </cell>
          <cell r="Y56">
            <v>0</v>
          </cell>
          <cell r="Z56">
            <v>1.0568477873214073E-7</v>
          </cell>
          <cell r="AB56">
            <v>0</v>
          </cell>
          <cell r="AC56">
            <v>0</v>
          </cell>
          <cell r="AD56">
            <v>1.9706113091530017E-9</v>
          </cell>
          <cell r="AE56">
            <v>1.9706113591203521E-9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-1.9057282597793787E-8</v>
          </cell>
          <cell r="AN56">
            <v>0</v>
          </cell>
          <cell r="AP56">
            <v>1.9706113091530017E-9</v>
          </cell>
          <cell r="AQ56">
            <v>1.9706113591203521E-9</v>
          </cell>
          <cell r="AR56">
            <v>0</v>
          </cell>
          <cell r="AS56">
            <v>0</v>
          </cell>
          <cell r="AT56">
            <v>0</v>
          </cell>
          <cell r="AU56">
            <v>-1.9057282597793787E-8</v>
          </cell>
        </row>
        <row r="57">
          <cell r="G57">
            <v>0</v>
          </cell>
          <cell r="H57">
            <v>0</v>
          </cell>
          <cell r="I57">
            <v>4.8378692231543491E-8</v>
          </cell>
          <cell r="J57">
            <v>4.8378692304557473E-8</v>
          </cell>
          <cell r="K57">
            <v>0</v>
          </cell>
          <cell r="L57">
            <v>4.8378692140369275E-8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4.8378692231543491E-8</v>
          </cell>
          <cell r="V57">
            <v>4.8378692304557473E-8</v>
          </cell>
          <cell r="W57">
            <v>4.8378692140369275E-8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C57">
            <v>0</v>
          </cell>
          <cell r="AD57">
            <v>4.9492398623751534E-8</v>
          </cell>
          <cell r="AE57">
            <v>4.9492398601944796E-8</v>
          </cell>
          <cell r="AF57">
            <v>0</v>
          </cell>
          <cell r="AG57">
            <v>4.9492398669363748E-8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4.9492398623751534E-8</v>
          </cell>
          <cell r="AQ57">
            <v>4.9492398601944796E-8</v>
          </cell>
          <cell r="AR57">
            <v>4.9492398669363748E-8</v>
          </cell>
          <cell r="AS57">
            <v>0</v>
          </cell>
          <cell r="AT57">
            <v>0</v>
          </cell>
          <cell r="AU57">
            <v>0</v>
          </cell>
        </row>
        <row r="58">
          <cell r="G58">
            <v>0</v>
          </cell>
          <cell r="H58">
            <v>7.5233788997450795E-6</v>
          </cell>
          <cell r="I58">
            <v>0</v>
          </cell>
          <cell r="J58">
            <v>-1.3190650545988399E-7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7.5233788997450795E-6</v>
          </cell>
          <cell r="V58">
            <v>-1.3190650545988399E-7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C58">
            <v>7.568475784469849E-6</v>
          </cell>
          <cell r="AD58">
            <v>-9.9319734597727515E-7</v>
          </cell>
          <cell r="AE58">
            <v>-3.484556547819338E-7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P58">
            <v>6.5752784384925737E-6</v>
          </cell>
          <cell r="AQ58">
            <v>-3.484556547819338E-7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</row>
        <row r="59">
          <cell r="G59">
            <v>9.5962484125738684E-2</v>
          </cell>
          <cell r="H59">
            <v>0.28739752739529772</v>
          </cell>
          <cell r="I59">
            <v>5.118975486805552E-2</v>
          </cell>
          <cell r="J59">
            <v>0.11037828575059878</v>
          </cell>
          <cell r="K59">
            <v>0.1305685960077122</v>
          </cell>
          <cell r="L59">
            <v>0.10823035444993215</v>
          </cell>
          <cell r="M59">
            <v>9.0200308424791487E-2</v>
          </cell>
          <cell r="N59">
            <v>0.1160998565030479</v>
          </cell>
          <cell r="O59">
            <v>0.13057005708234412</v>
          </cell>
          <cell r="P59">
            <v>0.14978164854446721</v>
          </cell>
          <cell r="Q59">
            <v>0.14757879303921523</v>
          </cell>
          <cell r="R59">
            <v>0.16663640044856171</v>
          </cell>
          <cell r="S59">
            <v>0.16663640044856171</v>
          </cell>
          <cell r="U59">
            <v>0.33858728226335322</v>
          </cell>
          <cell r="V59">
            <v>0.24094688175831097</v>
          </cell>
          <cell r="W59">
            <v>0.19843066287472363</v>
          </cell>
          <cell r="X59">
            <v>0.24666991358539203</v>
          </cell>
          <cell r="Y59">
            <v>0.29736044158368247</v>
          </cell>
          <cell r="Z59">
            <v>0.33327280089712341</v>
          </cell>
          <cell r="AB59">
            <v>1.9971755302357036E-2</v>
          </cell>
          <cell r="AC59">
            <v>0.2438812405696065</v>
          </cell>
          <cell r="AD59">
            <v>-7.9937576829923994E-3</v>
          </cell>
          <cell r="AE59">
            <v>8.2547548670756712E-2</v>
          </cell>
          <cell r="AF59">
            <v>7.4171444667780861E-2</v>
          </cell>
          <cell r="AG59">
            <v>9.9458492146905303E-2</v>
          </cell>
          <cell r="AH59">
            <v>6.8954999920957605E-2</v>
          </cell>
          <cell r="AI59">
            <v>9.3062813675441447E-2</v>
          </cell>
          <cell r="AJ59">
            <v>0.1027022356757238</v>
          </cell>
          <cell r="AK59">
            <v>0.13828741779284792</v>
          </cell>
          <cell r="AL59">
            <v>0.13451832567815847</v>
          </cell>
          <cell r="AM59">
            <v>0.16663640044856171</v>
          </cell>
          <cell r="AN59">
            <v>0.16663640044856171</v>
          </cell>
          <cell r="AP59">
            <v>0.2358874828866141</v>
          </cell>
          <cell r="AQ59">
            <v>0.15671899333853756</v>
          </cell>
          <cell r="AR59">
            <v>0.16841349206786291</v>
          </cell>
          <cell r="AS59">
            <v>0.19576504935116523</v>
          </cell>
          <cell r="AT59">
            <v>0.27280574347100639</v>
          </cell>
          <cell r="AU59">
            <v>0.33327280089712341</v>
          </cell>
        </row>
        <row r="60">
          <cell r="G60">
            <v>7.7366185337626805E-2</v>
          </cell>
          <cell r="H60">
            <v>0</v>
          </cell>
          <cell r="I60">
            <v>7.7365503275716688E-2</v>
          </cell>
          <cell r="J60">
            <v>9.180208387137509E-2</v>
          </cell>
          <cell r="K60">
            <v>0.14322467706086914</v>
          </cell>
          <cell r="L60">
            <v>0.15915298641100148</v>
          </cell>
          <cell r="M60">
            <v>0.1910793527353134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7.7365503275716688E-2</v>
          </cell>
          <cell r="V60">
            <v>0.23502676093224423</v>
          </cell>
          <cell r="W60">
            <v>0.35023233914631491</v>
          </cell>
          <cell r="X60">
            <v>0</v>
          </cell>
          <cell r="Y60">
            <v>0</v>
          </cell>
          <cell r="Z60">
            <v>0</v>
          </cell>
          <cell r="AB60">
            <v>0.15904592808850029</v>
          </cell>
          <cell r="AC60">
            <v>0</v>
          </cell>
          <cell r="AD60">
            <v>0.15906314247345951</v>
          </cell>
          <cell r="AE60">
            <v>0.10676697760142609</v>
          </cell>
          <cell r="AF60">
            <v>0.14875981413517544</v>
          </cell>
          <cell r="AG60">
            <v>0.17790813397746277</v>
          </cell>
          <cell r="AH60">
            <v>0.1910793527353134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0.15906314247345951</v>
          </cell>
          <cell r="AQ60">
            <v>0.25552679173660153</v>
          </cell>
          <cell r="AR60">
            <v>0.36898748671277615</v>
          </cell>
          <cell r="AS60">
            <v>0</v>
          </cell>
          <cell r="AT60">
            <v>0</v>
          </cell>
          <cell r="AU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5">
          <cell r="G65">
            <v>1.9421036871208885E-3</v>
          </cell>
          <cell r="H65">
            <v>0</v>
          </cell>
          <cell r="I65">
            <v>1.4399609790416434E-4</v>
          </cell>
          <cell r="J65">
            <v>2.0876033914873915E-6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2.6002531488460073E-2</v>
          </cell>
          <cell r="S65">
            <v>0</v>
          </cell>
          <cell r="U65">
            <v>1.4399609790416434E-4</v>
          </cell>
          <cell r="V65">
            <v>2.0876033914873915E-6</v>
          </cell>
          <cell r="W65">
            <v>0</v>
          </cell>
          <cell r="X65">
            <v>0</v>
          </cell>
          <cell r="Y65">
            <v>0</v>
          </cell>
          <cell r="Z65">
            <v>2.6002531488460073E-2</v>
          </cell>
          <cell r="AB65">
            <v>0</v>
          </cell>
          <cell r="AC65">
            <v>0</v>
          </cell>
          <cell r="AD65">
            <v>1.4393573792403913E-4</v>
          </cell>
          <cell r="AE65">
            <v>2.1479663772083768E-6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-3.0050000204937533E-3</v>
          </cell>
          <cell r="AN65">
            <v>0</v>
          </cell>
          <cell r="AP65">
            <v>1.4393573792403913E-4</v>
          </cell>
          <cell r="AQ65">
            <v>2.1479663772083768E-6</v>
          </cell>
          <cell r="AR65">
            <v>0</v>
          </cell>
          <cell r="AS65">
            <v>0</v>
          </cell>
          <cell r="AT65">
            <v>0</v>
          </cell>
          <cell r="AU65">
            <v>-3.0050000204937533E-3</v>
          </cell>
        </row>
        <row r="66">
          <cell r="G66">
            <v>0</v>
          </cell>
          <cell r="H66">
            <v>0</v>
          </cell>
          <cell r="I66">
            <v>5.9488796291803448E-4</v>
          </cell>
          <cell r="J66">
            <v>1.3113614934575463E-3</v>
          </cell>
          <cell r="K66">
            <v>0</v>
          </cell>
          <cell r="L66">
            <v>6.5967810905931401E-4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5.9488796291803448E-4</v>
          </cell>
          <cell r="V66">
            <v>1.3113614934575463E-3</v>
          </cell>
          <cell r="W66">
            <v>6.5967810905931401E-4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C66">
            <v>0</v>
          </cell>
          <cell r="AD66">
            <v>9.8961964738464303E-4</v>
          </cell>
          <cell r="AE66">
            <v>9.6051280547726492E-4</v>
          </cell>
          <cell r="AF66">
            <v>0</v>
          </cell>
          <cell r="AG66">
            <v>6.1579511941545206E-4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9.8961964738464303E-4</v>
          </cell>
          <cell r="AQ66">
            <v>9.6051280547726492E-4</v>
          </cell>
          <cell r="AR66">
            <v>6.1579511941545206E-4</v>
          </cell>
          <cell r="AS66">
            <v>0</v>
          </cell>
          <cell r="AT66">
            <v>0</v>
          </cell>
          <cell r="AU66">
            <v>0</v>
          </cell>
        </row>
        <row r="67">
          <cell r="G67">
            <v>0</v>
          </cell>
          <cell r="H67">
            <v>2.4999999999380407E-2</v>
          </cell>
          <cell r="I67">
            <v>0</v>
          </cell>
          <cell r="J67">
            <v>-7.5698515338444849E-3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U67">
            <v>2.4999999999380407E-2</v>
          </cell>
          <cell r="V67">
            <v>-7.5698515338444849E-3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C67">
            <v>2.4999999999366196E-2</v>
          </cell>
          <cell r="AD67">
            <v>-7.0343271893591464E-4</v>
          </cell>
          <cell r="AE67">
            <v>-2.5987300981341832E-2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2.4296567280430281E-2</v>
          </cell>
          <cell r="AQ67">
            <v>-2.5987300981341832E-2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G68">
            <v>4421.8156491713571</v>
          </cell>
          <cell r="H68">
            <v>46599.738678668451</v>
          </cell>
          <cell r="I68">
            <v>5649.9637119342005</v>
          </cell>
          <cell r="J68">
            <v>23745.402508979612</v>
          </cell>
          <cell r="K68">
            <v>9951.5501207981088</v>
          </cell>
          <cell r="L68">
            <v>14029.317648709633</v>
          </cell>
          <cell r="M68">
            <v>35476.675099392123</v>
          </cell>
          <cell r="N68">
            <v>22425.440309497113</v>
          </cell>
          <cell r="O68">
            <v>5905.3650682287298</v>
          </cell>
          <cell r="P68">
            <v>25941.632979155107</v>
          </cell>
          <cell r="Q68">
            <v>28605.846817636022</v>
          </cell>
          <cell r="R68">
            <v>16327.833176504624</v>
          </cell>
          <cell r="S68">
            <v>16327.833176504624</v>
          </cell>
          <cell r="U68">
            <v>52249.702390602652</v>
          </cell>
          <cell r="V68">
            <v>33696.952629777719</v>
          </cell>
          <cell r="W68">
            <v>49505.992748101758</v>
          </cell>
          <cell r="X68">
            <v>28330.805377725843</v>
          </cell>
          <cell r="Y68">
            <v>54547.479796791129</v>
          </cell>
          <cell r="Z68">
            <v>32655.666353009248</v>
          </cell>
          <cell r="AB68">
            <v>1913.6247437728105</v>
          </cell>
          <cell r="AC68">
            <v>41365.23178569736</v>
          </cell>
          <cell r="AD68">
            <v>2273.2888338934581</v>
          </cell>
          <cell r="AE68">
            <v>18308.628078777267</v>
          </cell>
          <cell r="AF68">
            <v>5757.8570763135458</v>
          </cell>
          <cell r="AG68">
            <v>19165.975140555194</v>
          </cell>
          <cell r="AH68">
            <v>25948.766725352787</v>
          </cell>
          <cell r="AI68">
            <v>19679.547590165334</v>
          </cell>
          <cell r="AJ68">
            <v>5995.1340852334324</v>
          </cell>
          <cell r="AK68">
            <v>24884.015745026925</v>
          </cell>
          <cell r="AL68">
            <v>27318.339273313744</v>
          </cell>
          <cell r="AM68">
            <v>16327.833176504624</v>
          </cell>
          <cell r="AN68">
            <v>16327.833176504624</v>
          </cell>
          <cell r="AP68">
            <v>43638.520619590818</v>
          </cell>
          <cell r="AQ68">
            <v>24066.485155090813</v>
          </cell>
          <cell r="AR68">
            <v>45114.741865907985</v>
          </cell>
          <cell r="AS68">
            <v>25674.681675398766</v>
          </cell>
          <cell r="AT68">
            <v>52202.35501834067</v>
          </cell>
          <cell r="AU68">
            <v>32655.666353009248</v>
          </cell>
        </row>
        <row r="69">
          <cell r="G69">
            <v>6.720487773106484</v>
          </cell>
          <cell r="H69">
            <v>0</v>
          </cell>
          <cell r="I69">
            <v>429.02244997257117</v>
          </cell>
          <cell r="J69">
            <v>17706.411855249135</v>
          </cell>
          <cell r="K69">
            <v>47723.347248088612</v>
          </cell>
          <cell r="L69">
            <v>10368.166854064977</v>
          </cell>
          <cell r="M69">
            <v>-2.1261228773486159E-4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U69">
            <v>429.02244997257117</v>
          </cell>
          <cell r="V69">
            <v>65429.759103337747</v>
          </cell>
          <cell r="W69">
            <v>10368.16664145269</v>
          </cell>
          <cell r="X69">
            <v>0</v>
          </cell>
          <cell r="Y69">
            <v>0</v>
          </cell>
          <cell r="Z69">
            <v>0</v>
          </cell>
          <cell r="AB69">
            <v>9.7082242055244397</v>
          </cell>
          <cell r="AC69">
            <v>0</v>
          </cell>
          <cell r="AD69">
            <v>3479.5110513598256</v>
          </cell>
          <cell r="AE69">
            <v>20377.551402384594</v>
          </cell>
          <cell r="AF69">
            <v>46280.24088945477</v>
          </cell>
          <cell r="AG69">
            <v>9283.9959759567319</v>
          </cell>
          <cell r="AH69">
            <v>-2.1261228773486159E-4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P69">
            <v>3479.5110513598256</v>
          </cell>
          <cell r="AQ69">
            <v>66657.79229183936</v>
          </cell>
          <cell r="AR69">
            <v>9283.9957633444446</v>
          </cell>
          <cell r="AS69">
            <v>0</v>
          </cell>
          <cell r="AT69">
            <v>0</v>
          </cell>
          <cell r="AU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G71">
            <v>4428.5380790481504</v>
          </cell>
          <cell r="H71">
            <v>46599.763678668452</v>
          </cell>
          <cell r="I71">
            <v>6078.9869007908319</v>
          </cell>
          <cell r="J71">
            <v>41451.808107826306</v>
          </cell>
          <cell r="K71">
            <v>57674.897368886719</v>
          </cell>
          <cell r="L71">
            <v>24397.485162452722</v>
          </cell>
          <cell r="M71">
            <v>35476.674886779838</v>
          </cell>
          <cell r="N71">
            <v>22425.440309497113</v>
          </cell>
          <cell r="O71">
            <v>5905.3650682287298</v>
          </cell>
          <cell r="P71">
            <v>25941.632979155107</v>
          </cell>
          <cell r="Q71">
            <v>28605.846817636022</v>
          </cell>
          <cell r="R71">
            <v>16327.859179036113</v>
          </cell>
          <cell r="S71">
            <v>16327.833176504624</v>
          </cell>
          <cell r="U71">
            <v>52678.750579459287</v>
          </cell>
          <cell r="V71">
            <v>99126.705476713032</v>
          </cell>
          <cell r="W71">
            <v>59874.16004923256</v>
          </cell>
          <cell r="X71">
            <v>28330.805377725843</v>
          </cell>
          <cell r="Y71">
            <v>54547.479796791129</v>
          </cell>
          <cell r="Z71">
            <v>32655.692355540737</v>
          </cell>
          <cell r="AB71">
            <v>1923.3329679783349</v>
          </cell>
          <cell r="AC71">
            <v>41365.256785697362</v>
          </cell>
          <cell r="AD71">
            <v>5752.80031537595</v>
          </cell>
          <cell r="AE71">
            <v>38686.154456521646</v>
          </cell>
          <cell r="AF71">
            <v>52038.097965768313</v>
          </cell>
          <cell r="AG71">
            <v>28449.971732307047</v>
          </cell>
          <cell r="AH71">
            <v>25948.766512740498</v>
          </cell>
          <cell r="AI71">
            <v>19679.547590165334</v>
          </cell>
          <cell r="AJ71">
            <v>5995.1340852334324</v>
          </cell>
          <cell r="AK71">
            <v>24884.015745026925</v>
          </cell>
          <cell r="AL71">
            <v>27318.339273313744</v>
          </cell>
          <cell r="AM71">
            <v>16327.830171504604</v>
          </cell>
          <cell r="AN71">
            <v>16327.833176504624</v>
          </cell>
          <cell r="AP71">
            <v>47118.057101073311</v>
          </cell>
          <cell r="AQ71">
            <v>90724.252422289966</v>
          </cell>
          <cell r="AR71">
            <v>54398.738245047549</v>
          </cell>
          <cell r="AS71">
            <v>25674.681675398766</v>
          </cell>
          <cell r="AT71">
            <v>52202.35501834067</v>
          </cell>
          <cell r="AU71">
            <v>32655.663348009228</v>
          </cell>
        </row>
        <row r="74">
          <cell r="G74">
            <v>-5649.4225978963123</v>
          </cell>
          <cell r="H74">
            <v>0</v>
          </cell>
          <cell r="I74">
            <v>-75184.661012003897</v>
          </cell>
          <cell r="J74">
            <v>-1089.9999979123966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-246038.56676810369</v>
          </cell>
          <cell r="S74">
            <v>0</v>
          </cell>
          <cell r="U74">
            <v>-75184.661012003897</v>
          </cell>
          <cell r="V74">
            <v>-1089.9999979123966</v>
          </cell>
          <cell r="W74">
            <v>0</v>
          </cell>
          <cell r="X74">
            <v>0</v>
          </cell>
          <cell r="Y74">
            <v>0</v>
          </cell>
          <cell r="Z74">
            <v>-246038.56676810369</v>
          </cell>
          <cell r="AB74">
            <v>0</v>
          </cell>
          <cell r="AC74">
            <v>0</v>
          </cell>
          <cell r="AD74">
            <v>-73041.161012064258</v>
          </cell>
          <cell r="AE74">
            <v>-1089.9999978520336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-157682.50300500001</v>
          </cell>
          <cell r="AN74">
            <v>0</v>
          </cell>
          <cell r="AP74">
            <v>-73041.161012064258</v>
          </cell>
          <cell r="AQ74">
            <v>-1089.9999978520336</v>
          </cell>
          <cell r="AR74">
            <v>0</v>
          </cell>
          <cell r="AS74">
            <v>0</v>
          </cell>
          <cell r="AT74">
            <v>0</v>
          </cell>
          <cell r="AU74">
            <v>-157682.50300500001</v>
          </cell>
        </row>
        <row r="75">
          <cell r="G75">
            <v>0</v>
          </cell>
          <cell r="H75">
            <v>0</v>
          </cell>
          <cell r="I75">
            <v>-12296.487058204528</v>
          </cell>
          <cell r="J75">
            <v>-27106.17900132887</v>
          </cell>
          <cell r="K75">
            <v>0</v>
          </cell>
          <cell r="L75">
            <v>-13635.716053366603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-12296.487058204528</v>
          </cell>
          <cell r="V75">
            <v>-27106.17900132887</v>
          </cell>
          <cell r="W75">
            <v>-13635.716053366603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C75">
            <v>0</v>
          </cell>
          <cell r="AD75">
            <v>-19995.38666347284</v>
          </cell>
          <cell r="AE75">
            <v>-19407.279352177564</v>
          </cell>
          <cell r="AF75">
            <v>0</v>
          </cell>
          <cell r="AG75">
            <v>-12442.216097249595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P75">
            <v>-19995.38666347284</v>
          </cell>
          <cell r="AQ75">
            <v>-19407.279352177564</v>
          </cell>
          <cell r="AR75">
            <v>-12442.216097249595</v>
          </cell>
          <cell r="AS75">
            <v>0</v>
          </cell>
          <cell r="AT75">
            <v>0</v>
          </cell>
          <cell r="AU75">
            <v>0</v>
          </cell>
        </row>
        <row r="76">
          <cell r="G76">
            <v>0</v>
          </cell>
          <cell r="H76">
            <v>-3322.9750000000004</v>
          </cell>
          <cell r="I76">
            <v>0</v>
          </cell>
          <cell r="J76">
            <v>-57388.007569851528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U76">
            <v>-3322.9750000000004</v>
          </cell>
          <cell r="V76">
            <v>-57388.007569851528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C76">
            <v>-3303.1750000000002</v>
          </cell>
          <cell r="AD76">
            <v>-708.25070343271898</v>
          </cell>
          <cell r="AE76">
            <v>-74578.502672326795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P76">
            <v>-4011.4257034327193</v>
          </cell>
          <cell r="AQ76">
            <v>-74578.502672326795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G77">
            <v>-15389.574690828646</v>
          </cell>
          <cell r="H77">
            <v>-110648.07190133155</v>
          </cell>
          <cell r="I77">
            <v>-22297.134984429435</v>
          </cell>
          <cell r="J77">
            <v>-103188.26050724622</v>
          </cell>
          <cell r="K77">
            <v>-42720.576777366703</v>
          </cell>
          <cell r="L77">
            <v>-61144.158414504338</v>
          </cell>
          <cell r="M77">
            <v>-167840.69244992011</v>
          </cell>
          <cell r="N77">
            <v>-98760.862295872532</v>
          </cell>
          <cell r="O77">
            <v>-25350.494652606507</v>
          </cell>
          <cell r="P77">
            <v>-84797.468651705276</v>
          </cell>
          <cell r="Q77">
            <v>-96234.556428032112</v>
          </cell>
          <cell r="R77">
            <v>-43526.805381807688</v>
          </cell>
          <cell r="S77">
            <v>-43526.805381807688</v>
          </cell>
          <cell r="U77">
            <v>-132945.206885761</v>
          </cell>
          <cell r="V77">
            <v>-145908.83728461294</v>
          </cell>
          <cell r="W77">
            <v>-228984.85086442446</v>
          </cell>
          <cell r="X77">
            <v>-124111.35694847904</v>
          </cell>
          <cell r="Y77">
            <v>-181032.02507973739</v>
          </cell>
          <cell r="Z77">
            <v>-87053.610763615376</v>
          </cell>
          <cell r="AB77">
            <v>-17897.765596227193</v>
          </cell>
          <cell r="AC77">
            <v>-115911.13788793904</v>
          </cell>
          <cell r="AD77">
            <v>-29983.641238833814</v>
          </cell>
          <cell r="AE77">
            <v>-102935.23391675227</v>
          </cell>
          <cell r="AF77">
            <v>-34179.641283385434</v>
          </cell>
          <cell r="AG77">
            <v>-96112.016328621627</v>
          </cell>
          <cell r="AH77">
            <v>-149732.16917508564</v>
          </cell>
          <cell r="AI77">
            <v>-100223.23269279845</v>
          </cell>
          <cell r="AJ77">
            <v>-29476.467410594381</v>
          </cell>
          <cell r="AK77">
            <v>-85342.881713267285</v>
          </cell>
          <cell r="AL77">
            <v>-97239.993264954319</v>
          </cell>
          <cell r="AM77">
            <v>-43526.805381807688</v>
          </cell>
          <cell r="AN77">
            <v>-43526.805381807688</v>
          </cell>
          <cell r="AP77">
            <v>-145894.77912677286</v>
          </cell>
          <cell r="AQ77">
            <v>-137114.8752001377</v>
          </cell>
          <cell r="AR77">
            <v>-245844.18550370727</v>
          </cell>
          <cell r="AS77">
            <v>-129699.70010339284</v>
          </cell>
          <cell r="AT77">
            <v>-182582.8749782216</v>
          </cell>
          <cell r="AU77">
            <v>-87053.610763615376</v>
          </cell>
        </row>
        <row r="78">
          <cell r="G78">
            <v>-42.097842226893526</v>
          </cell>
          <cell r="H78">
            <v>0</v>
          </cell>
          <cell r="I78">
            <v>-2687.4602624819745</v>
          </cell>
          <cell r="J78">
            <v>-103169.34235282359</v>
          </cell>
          <cell r="K78">
            <v>-192333.03454453556</v>
          </cell>
          <cell r="L78">
            <v>-37521.649230209754</v>
          </cell>
          <cell r="M78">
            <v>6.4738778617489789E-4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-2687.4602624819745</v>
          </cell>
          <cell r="V78">
            <v>-295502.37689735915</v>
          </cell>
          <cell r="W78">
            <v>-37521.648582821967</v>
          </cell>
          <cell r="X78">
            <v>0</v>
          </cell>
          <cell r="Y78">
            <v>0</v>
          </cell>
          <cell r="Z78">
            <v>0</v>
          </cell>
          <cell r="AB78">
            <v>-39.110105794475565</v>
          </cell>
          <cell r="AC78">
            <v>0</v>
          </cell>
          <cell r="AD78">
            <v>-14016.367061367449</v>
          </cell>
          <cell r="AE78">
            <v>-109125.04401659721</v>
          </cell>
          <cell r="AF78">
            <v>-181793.99279407848</v>
          </cell>
          <cell r="AG78">
            <v>-30651.253969863454</v>
          </cell>
          <cell r="AH78">
            <v>6.4738778617489789E-4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P78">
            <v>-14016.367061367449</v>
          </cell>
          <cell r="AQ78">
            <v>-290919.03681067569</v>
          </cell>
          <cell r="AR78">
            <v>-30651.253322475666</v>
          </cell>
          <cell r="AS78">
            <v>0</v>
          </cell>
          <cell r="AT78">
            <v>0</v>
          </cell>
          <cell r="AU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G80">
            <v>-21081.09513095185</v>
          </cell>
          <cell r="H80">
            <v>-113971.04690133156</v>
          </cell>
          <cell r="I80">
            <v>-112465.74331711984</v>
          </cell>
          <cell r="J80">
            <v>-291941.78942916263</v>
          </cell>
          <cell r="K80">
            <v>-235053.61132190225</v>
          </cell>
          <cell r="L80">
            <v>-112301.52369808071</v>
          </cell>
          <cell r="M80">
            <v>-167840.69180253232</v>
          </cell>
          <cell r="N80">
            <v>-98760.862295872532</v>
          </cell>
          <cell r="O80">
            <v>-25350.494652606507</v>
          </cell>
          <cell r="P80">
            <v>-84797.468651705276</v>
          </cell>
          <cell r="Q80">
            <v>-96234.556428032112</v>
          </cell>
          <cell r="R80">
            <v>-289565.37214991136</v>
          </cell>
          <cell r="S80">
            <v>-43526.805381807688</v>
          </cell>
          <cell r="U80">
            <v>-226436.79021845138</v>
          </cell>
          <cell r="V80">
            <v>-526995.40075106488</v>
          </cell>
          <cell r="W80">
            <v>-280142.21550061303</v>
          </cell>
          <cell r="X80">
            <v>-124111.35694847904</v>
          </cell>
          <cell r="Y80">
            <v>-181032.02507973739</v>
          </cell>
          <cell r="Z80">
            <v>-333092.17753171909</v>
          </cell>
          <cell r="AB80">
            <v>-17936.875702021669</v>
          </cell>
          <cell r="AC80">
            <v>-119214.31288793904</v>
          </cell>
          <cell r="AD80">
            <v>-137744.80667917107</v>
          </cell>
          <cell r="AE80">
            <v>-307136.05995570589</v>
          </cell>
          <cell r="AF80">
            <v>-215973.63407746391</v>
          </cell>
          <cell r="AG80">
            <v>-139205.48639573468</v>
          </cell>
          <cell r="AH80">
            <v>-149732.16852769785</v>
          </cell>
          <cell r="AI80">
            <v>-100223.23269279845</v>
          </cell>
          <cell r="AJ80">
            <v>-29476.467410594381</v>
          </cell>
          <cell r="AK80">
            <v>-85342.881713267285</v>
          </cell>
          <cell r="AL80">
            <v>-97239.993264954319</v>
          </cell>
          <cell r="AM80">
            <v>-201209.30838680768</v>
          </cell>
          <cell r="AN80">
            <v>-43526.805381807688</v>
          </cell>
          <cell r="AP80">
            <v>-256959.11956711012</v>
          </cell>
          <cell r="AQ80">
            <v>-523109.69403316977</v>
          </cell>
          <cell r="AR80">
            <v>-288937.65492343251</v>
          </cell>
          <cell r="AS80">
            <v>-129699.70010339284</v>
          </cell>
          <cell r="AT80">
            <v>-182582.8749782216</v>
          </cell>
          <cell r="AU80">
            <v>-244736.11376861538</v>
          </cell>
        </row>
        <row r="83">
          <cell r="G83">
            <v>3.4377029748917596E-7</v>
          </cell>
          <cell r="H83">
            <v>0</v>
          </cell>
          <cell r="I83">
            <v>1.9152323887072403E-9</v>
          </cell>
          <cell r="J83">
            <v>1.9152324729226031E-9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1.0568477873214073E-7</v>
          </cell>
          <cell r="S83">
            <v>0</v>
          </cell>
          <cell r="U83">
            <v>1.9152323887072403E-9</v>
          </cell>
          <cell r="V83">
            <v>1.9152324729226031E-9</v>
          </cell>
          <cell r="W83">
            <v>0</v>
          </cell>
          <cell r="X83">
            <v>0</v>
          </cell>
          <cell r="Y83">
            <v>0</v>
          </cell>
          <cell r="Z83">
            <v>1.0568477873214073E-7</v>
          </cell>
          <cell r="AB83">
            <v>0</v>
          </cell>
          <cell r="AC83">
            <v>0</v>
          </cell>
          <cell r="AD83">
            <v>1.9706113091530017E-9</v>
          </cell>
          <cell r="AE83">
            <v>1.9706113591203521E-9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-1.9057282597793787E-8</v>
          </cell>
          <cell r="AN83">
            <v>0</v>
          </cell>
          <cell r="AP83">
            <v>1.9706113091530017E-9</v>
          </cell>
          <cell r="AQ83">
            <v>1.9706113591203521E-9</v>
          </cell>
          <cell r="AR83">
            <v>0</v>
          </cell>
          <cell r="AS83">
            <v>0</v>
          </cell>
          <cell r="AT83">
            <v>0</v>
          </cell>
          <cell r="AU83">
            <v>-1.9057282597793787E-8</v>
          </cell>
        </row>
        <row r="84">
          <cell r="G84">
            <v>0</v>
          </cell>
          <cell r="H84">
            <v>0</v>
          </cell>
          <cell r="I84">
            <v>4.8378692231543491E-8</v>
          </cell>
          <cell r="J84">
            <v>4.8378692304557473E-8</v>
          </cell>
          <cell r="K84">
            <v>0</v>
          </cell>
          <cell r="L84">
            <v>4.8378692140369275E-8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4.8378692231543491E-8</v>
          </cell>
          <cell r="V84">
            <v>4.8378692304557473E-8</v>
          </cell>
          <cell r="W84">
            <v>4.8378692140369275E-8</v>
          </cell>
          <cell r="X84">
            <v>0</v>
          </cell>
          <cell r="Y84">
            <v>0</v>
          </cell>
          <cell r="Z84">
            <v>0</v>
          </cell>
          <cell r="AB84">
            <v>0</v>
          </cell>
          <cell r="AC84">
            <v>0</v>
          </cell>
          <cell r="AD84">
            <v>4.9492398623751534E-8</v>
          </cell>
          <cell r="AE84">
            <v>4.9492398601944796E-8</v>
          </cell>
          <cell r="AF84">
            <v>0</v>
          </cell>
          <cell r="AG84">
            <v>4.9492398669363748E-8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P84">
            <v>4.9492398623751534E-8</v>
          </cell>
          <cell r="AQ84">
            <v>4.9492398601944796E-8</v>
          </cell>
          <cell r="AR84">
            <v>4.9492398669363748E-8</v>
          </cell>
          <cell r="AS84">
            <v>0</v>
          </cell>
          <cell r="AT84">
            <v>0</v>
          </cell>
          <cell r="AU84">
            <v>0</v>
          </cell>
        </row>
        <row r="85">
          <cell r="G85">
            <v>0</v>
          </cell>
          <cell r="H85">
            <v>7.5233788997450795E-6</v>
          </cell>
          <cell r="I85">
            <v>0</v>
          </cell>
          <cell r="J85">
            <v>-1.3190650545988399E-7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7.5233788997450795E-6</v>
          </cell>
          <cell r="V85">
            <v>-1.3190650545988399E-7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  <cell r="AC85">
            <v>7.568475784469849E-6</v>
          </cell>
          <cell r="AD85">
            <v>-9.9319734597727515E-7</v>
          </cell>
          <cell r="AE85">
            <v>-3.484556547819338E-7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P85">
            <v>6.5752784384925737E-6</v>
          </cell>
          <cell r="AQ85">
            <v>-3.484556547819338E-7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G86">
            <v>0.28732539644558991</v>
          </cell>
          <cell r="H86">
            <v>0.42115274019616844</v>
          </cell>
          <cell r="I86">
            <v>0.25339415650843444</v>
          </cell>
          <cell r="J86">
            <v>0.23011728652322938</v>
          </cell>
          <cell r="K86">
            <v>0.2329451255459272</v>
          </cell>
          <cell r="L86">
            <v>0.22944657367925539</v>
          </cell>
          <cell r="M86">
            <v>0.21137111972996397</v>
          </cell>
          <cell r="N86">
            <v>0.22706808940482823</v>
          </cell>
          <cell r="O86">
            <v>0.23294871161898797</v>
          </cell>
          <cell r="P86">
            <v>0.30592461534090171</v>
          </cell>
          <cell r="Q86">
            <v>0.2972512980722114</v>
          </cell>
          <cell r="R86">
            <v>0.37512133117237562</v>
          </cell>
          <cell r="S86">
            <v>0.37512133117237562</v>
          </cell>
          <cell r="U86">
            <v>0.67454689670460288</v>
          </cell>
          <cell r="V86">
            <v>0.46306241206915655</v>
          </cell>
          <cell r="W86">
            <v>0.44081769340921939</v>
          </cell>
          <cell r="X86">
            <v>0.4600168010238162</v>
          </cell>
          <cell r="Y86">
            <v>0.60317591341311316</v>
          </cell>
          <cell r="Z86">
            <v>0.75024266234475123</v>
          </cell>
          <cell r="AB86">
            <v>0.10691975674193643</v>
          </cell>
          <cell r="AC86">
            <v>0.35687020712098072</v>
          </cell>
          <cell r="AD86">
            <v>7.5817637217095904E-2</v>
          </cell>
          <cell r="AE86">
            <v>0.17786551195467401</v>
          </cell>
          <cell r="AF86">
            <v>0.16845867481682475</v>
          </cell>
          <cell r="AG86">
            <v>0.19941289208857929</v>
          </cell>
          <cell r="AH86">
            <v>0.1733012142167675</v>
          </cell>
          <cell r="AI86">
            <v>0.19635714256480383</v>
          </cell>
          <cell r="AJ86">
            <v>0.20338712918762686</v>
          </cell>
          <cell r="AK86">
            <v>0.29157693348850783</v>
          </cell>
          <cell r="AL86">
            <v>0.28093728059892187</v>
          </cell>
          <cell r="AM86">
            <v>0.37512133117237562</v>
          </cell>
          <cell r="AN86">
            <v>0.37512133117237562</v>
          </cell>
          <cell r="AP86">
            <v>0.43268784433807661</v>
          </cell>
          <cell r="AQ86">
            <v>0.34632418677149879</v>
          </cell>
          <cell r="AR86">
            <v>0.37271410630534679</v>
          </cell>
          <cell r="AS86">
            <v>0.39974427175243066</v>
          </cell>
          <cell r="AT86">
            <v>0.57251421408742975</v>
          </cell>
          <cell r="AU86">
            <v>0.75024266234475123</v>
          </cell>
        </row>
        <row r="87">
          <cell r="G87">
            <v>0.15963972065088905</v>
          </cell>
          <cell r="H87">
            <v>0</v>
          </cell>
          <cell r="I87">
            <v>0.15963862088005432</v>
          </cell>
          <cell r="J87">
            <v>0.1716247428882107</v>
          </cell>
          <cell r="K87">
            <v>0.24812870738041654</v>
          </cell>
          <cell r="L87">
            <v>0.2763249235248772</v>
          </cell>
          <cell r="M87">
            <v>0.32841566102302461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0.15963862088005432</v>
          </cell>
          <cell r="V87">
            <v>0.4197534502686272</v>
          </cell>
          <cell r="W87">
            <v>0.6047405845479018</v>
          </cell>
          <cell r="X87">
            <v>0</v>
          </cell>
          <cell r="Y87">
            <v>0</v>
          </cell>
          <cell r="Z87">
            <v>0</v>
          </cell>
          <cell r="AB87">
            <v>0.24822802210102329</v>
          </cell>
          <cell r="AC87">
            <v>0</v>
          </cell>
          <cell r="AD87">
            <v>0.24824628494142487</v>
          </cell>
          <cell r="AE87">
            <v>0.18673579090868728</v>
          </cell>
          <cell r="AF87">
            <v>0.25457519348220314</v>
          </cell>
          <cell r="AG87">
            <v>0.30289122869442231</v>
          </cell>
          <cell r="AH87">
            <v>0.32841566102302461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P87">
            <v>0.24824628494142487</v>
          </cell>
          <cell r="AQ87">
            <v>0.44131098439089045</v>
          </cell>
          <cell r="AR87">
            <v>0.63130688971744697</v>
          </cell>
          <cell r="AS87">
            <v>0</v>
          </cell>
          <cell r="AT87">
            <v>0</v>
          </cell>
          <cell r="AU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21825.442002256455</v>
          </cell>
          <cell r="L92">
            <v>5369.7355637688779</v>
          </cell>
          <cell r="M92">
            <v>-1.3796583501982362E-4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U92">
            <v>0</v>
          </cell>
          <cell r="V92">
            <v>21825.442002256455</v>
          </cell>
          <cell r="W92">
            <v>5369.7354258030427</v>
          </cell>
          <cell r="X92">
            <v>0</v>
          </cell>
          <cell r="Y92">
            <v>0</v>
          </cell>
          <cell r="Z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21825.442002256455</v>
          </cell>
          <cell r="AG92">
            <v>5369.7355637688779</v>
          </cell>
          <cell r="AH92">
            <v>-1.3796583501982362E-4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  <cell r="AQ92">
            <v>21825.442002256455</v>
          </cell>
          <cell r="AR92">
            <v>5369.7354258030427</v>
          </cell>
          <cell r="AS92">
            <v>0</v>
          </cell>
          <cell r="AT92">
            <v>0</v>
          </cell>
          <cell r="AU92">
            <v>0</v>
          </cell>
        </row>
        <row r="93">
          <cell r="G93">
            <v>3.5049210347056157</v>
          </cell>
          <cell r="H93">
            <v>0</v>
          </cell>
          <cell r="I93">
            <v>223.79429521924536</v>
          </cell>
          <cell r="J93">
            <v>1021.8381885745018</v>
          </cell>
          <cell r="K93">
            <v>1022.1568090770058</v>
          </cell>
          <cell r="L93">
            <v>571.21655628509245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223.79429521924536</v>
          </cell>
          <cell r="V93">
            <v>2043.9949976515077</v>
          </cell>
          <cell r="W93">
            <v>571.21655628509245</v>
          </cell>
          <cell r="X93">
            <v>0</v>
          </cell>
          <cell r="Y93">
            <v>0</v>
          </cell>
          <cell r="Z93">
            <v>0</v>
          </cell>
          <cell r="AB93">
            <v>6.6981737786208688</v>
          </cell>
          <cell r="AC93">
            <v>0</v>
          </cell>
          <cell r="AD93">
            <v>2401.0334303307768</v>
          </cell>
          <cell r="AE93">
            <v>3136.709347400858</v>
          </cell>
          <cell r="AF93">
            <v>309.05939359080475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2401.0334303307768</v>
          </cell>
          <cell r="AQ93">
            <v>3445.7687409916625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4924.567860177378</v>
          </cell>
          <cell r="K94">
            <v>3969.2334115690719</v>
          </cell>
          <cell r="L94">
            <v>634.37256774652985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8893.8012717464499</v>
          </cell>
          <cell r="W94">
            <v>634.37256774652985</v>
          </cell>
          <cell r="X94">
            <v>0</v>
          </cell>
          <cell r="Y94">
            <v>0</v>
          </cell>
          <cell r="Z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5138.874701983319</v>
          </cell>
          <cell r="AF94">
            <v>4141.9661062898931</v>
          </cell>
          <cell r="AG94">
            <v>661.97912844020016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P94">
            <v>0</v>
          </cell>
          <cell r="AQ94">
            <v>9280.840808273213</v>
          </cell>
          <cell r="AR94">
            <v>661.97912844020016</v>
          </cell>
          <cell r="AS94">
            <v>0</v>
          </cell>
          <cell r="AT94">
            <v>0</v>
          </cell>
          <cell r="AU94">
            <v>0</v>
          </cell>
        </row>
        <row r="95">
          <cell r="G95">
            <v>7.4678562774675153E-4</v>
          </cell>
          <cell r="H95">
            <v>0</v>
          </cell>
          <cell r="I95">
            <v>0</v>
          </cell>
          <cell r="J95">
            <v>4217.199873741034</v>
          </cell>
          <cell r="K95">
            <v>1405.7332912470119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0</v>
          </cell>
          <cell r="V95">
            <v>5622.933164988046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B95">
            <v>7.4678562774675153E-4</v>
          </cell>
          <cell r="AC95">
            <v>0</v>
          </cell>
          <cell r="AD95">
            <v>0</v>
          </cell>
          <cell r="AE95">
            <v>4217.199873741034</v>
          </cell>
          <cell r="AF95">
            <v>1405.7332912470119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  <cell r="AQ95">
            <v>5622.933164988046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G96">
            <v>-1.053943180389127</v>
          </cell>
          <cell r="H96">
            <v>9.6642514052852846E-2</v>
          </cell>
          <cell r="I96">
            <v>7.0230778898860535E-2</v>
          </cell>
          <cell r="J96">
            <v>9.9375739932881402E-2</v>
          </cell>
          <cell r="K96">
            <v>-4.8327467253505791E-5</v>
          </cell>
          <cell r="L96">
            <v>5.8496652191024623E-3</v>
          </cell>
          <cell r="M96">
            <v>-4240.0787154443497</v>
          </cell>
          <cell r="N96">
            <v>-879.29139921949877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U96">
            <v>0.16687329295171338</v>
          </cell>
          <cell r="V96">
            <v>9.9327412465627901E-2</v>
          </cell>
          <cell r="W96">
            <v>-4240.0728657791306</v>
          </cell>
          <cell r="X96">
            <v>-879.29139921949877</v>
          </cell>
          <cell r="Y96">
            <v>0</v>
          </cell>
          <cell r="Z96">
            <v>0</v>
          </cell>
          <cell r="AB96">
            <v>-1288.6033018778417</v>
          </cell>
          <cell r="AC96">
            <v>-1899.1512306676868</v>
          </cell>
          <cell r="AD96">
            <v>-2371.3730089442679</v>
          </cell>
          <cell r="AE96">
            <v>-1238.3683811694675</v>
          </cell>
          <cell r="AF96">
            <v>-555.80635320639396</v>
          </cell>
          <cell r="AG96">
            <v>-813.37515103374733</v>
          </cell>
          <cell r="AH96">
            <v>-2917.6896424011074</v>
          </cell>
          <cell r="AI96">
            <v>-543.78772009764259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-4270.5242396119547</v>
          </cell>
          <cell r="AQ96">
            <v>-1794.1747343758616</v>
          </cell>
          <cell r="AR96">
            <v>-3731.0647934348549</v>
          </cell>
          <cell r="AS96">
            <v>-543.78772009764259</v>
          </cell>
          <cell r="AT96">
            <v>0</v>
          </cell>
          <cell r="AU96">
            <v>0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8549.3316646660005</v>
          </cell>
          <cell r="Q97">
            <v>8549.3316646660005</v>
          </cell>
          <cell r="R97">
            <v>8549.3316646660005</v>
          </cell>
          <cell r="S97">
            <v>8549.3316646660005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17098.663329332001</v>
          </cell>
          <cell r="Z97">
            <v>17098.663329332001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8549.3316646660005</v>
          </cell>
          <cell r="AL97">
            <v>8549.3316646660005</v>
          </cell>
          <cell r="AM97">
            <v>8549.3316646660005</v>
          </cell>
          <cell r="AN97">
            <v>8549.3316646660005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17098.663329332001</v>
          </cell>
          <cell r="AU97">
            <v>17098.663329332001</v>
          </cell>
        </row>
        <row r="98">
          <cell r="G98">
            <v>1723.5759007323186</v>
          </cell>
          <cell r="H98">
            <v>34786.302700563436</v>
          </cell>
          <cell r="I98">
            <v>1360.8687670709965</v>
          </cell>
          <cell r="J98">
            <v>0</v>
          </cell>
          <cell r="K98">
            <v>1.6312057738277245E-4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36147.171467634435</v>
          </cell>
          <cell r="V98">
            <v>1.6312057738277245E-4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B98">
            <v>1663.2457723917844</v>
          </cell>
          <cell r="AC98">
            <v>32728.408801663685</v>
          </cell>
          <cell r="AD98">
            <v>2111.4410936003201</v>
          </cell>
          <cell r="AE98">
            <v>0</v>
          </cell>
          <cell r="AF98">
            <v>-2.1474881445715559E-5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34839.849895264008</v>
          </cell>
          <cell r="AQ98">
            <v>-2.1474881445715559E-5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12617.870830966833</v>
          </cell>
          <cell r="K99">
            <v>6083.0678937459479</v>
          </cell>
          <cell r="L99">
            <v>7498.1281962908206</v>
          </cell>
          <cell r="M99">
            <v>4704.2285007580831</v>
          </cell>
          <cell r="N99">
            <v>8597.6513275658235</v>
          </cell>
          <cell r="O99">
            <v>3609.1503640300421</v>
          </cell>
          <cell r="P99">
            <v>5876.6119234935431</v>
          </cell>
          <cell r="Q99">
            <v>7505.1616261446188</v>
          </cell>
          <cell r="R99">
            <v>0</v>
          </cell>
          <cell r="S99">
            <v>0</v>
          </cell>
          <cell r="U99">
            <v>0</v>
          </cell>
          <cell r="V99">
            <v>18700.938724712782</v>
          </cell>
          <cell r="W99">
            <v>12202.356697048905</v>
          </cell>
          <cell r="X99">
            <v>12206.801691595865</v>
          </cell>
          <cell r="Y99">
            <v>13381.773549638161</v>
          </cell>
          <cell r="Z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10483.582239346528</v>
          </cell>
          <cell r="AF99">
            <v>3313.4871568883991</v>
          </cell>
          <cell r="AG99">
            <v>7953.2648417954097</v>
          </cell>
          <cell r="AH99">
            <v>3906.7710613462</v>
          </cell>
          <cell r="AI99">
            <v>7124.8302435361402</v>
          </cell>
          <cell r="AJ99">
            <v>2991.0827326728786</v>
          </cell>
          <cell r="AK99">
            <v>4841.8319224540892</v>
          </cell>
          <cell r="AL99">
            <v>6219.3838008118919</v>
          </cell>
          <cell r="AM99">
            <v>0</v>
          </cell>
          <cell r="AN99">
            <v>0</v>
          </cell>
          <cell r="AP99">
            <v>0</v>
          </cell>
          <cell r="AQ99">
            <v>13797.069396234927</v>
          </cell>
          <cell r="AR99">
            <v>11860.03590314161</v>
          </cell>
          <cell r="AS99">
            <v>10115.91297620902</v>
          </cell>
          <cell r="AT99">
            <v>11061.215723265981</v>
          </cell>
          <cell r="AU99">
            <v>0</v>
          </cell>
        </row>
        <row r="100">
          <cell r="G100">
            <v>12.163543592419879</v>
          </cell>
          <cell r="H100">
            <v>8.4679452582779859</v>
          </cell>
          <cell r="I100">
            <v>0</v>
          </cell>
          <cell r="J100">
            <v>0</v>
          </cell>
          <cell r="K100">
            <v>0</v>
          </cell>
          <cell r="L100">
            <v>-156.65316439919965</v>
          </cell>
          <cell r="M100">
            <v>7822.2784144958878</v>
          </cell>
          <cell r="N100">
            <v>2182.1831685399893</v>
          </cell>
          <cell r="O100">
            <v>0.60328400059479104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8.4679452582779859</v>
          </cell>
          <cell r="V100">
            <v>0</v>
          </cell>
          <cell r="W100">
            <v>7665.6252500966884</v>
          </cell>
          <cell r="X100">
            <v>2182.7864525405839</v>
          </cell>
          <cell r="Y100">
            <v>0</v>
          </cell>
          <cell r="Z100">
            <v>0</v>
          </cell>
          <cell r="AB100">
            <v>13.278310638148609</v>
          </cell>
          <cell r="AC100">
            <v>7.0915090221966031</v>
          </cell>
          <cell r="AD100">
            <v>0</v>
          </cell>
          <cell r="AE100">
            <v>0</v>
          </cell>
          <cell r="AF100">
            <v>0</v>
          </cell>
          <cell r="AG100">
            <v>3288.3122751531919</v>
          </cell>
          <cell r="AH100">
            <v>5832.1296916523243</v>
          </cell>
          <cell r="AI100">
            <v>1559.9663606643699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7.0915090221966031</v>
          </cell>
          <cell r="AQ100">
            <v>0</v>
          </cell>
          <cell r="AR100">
            <v>9120.4419668055161</v>
          </cell>
          <cell r="AS100">
            <v>1559.9663606643699</v>
          </cell>
          <cell r="AT100">
            <v>0</v>
          </cell>
          <cell r="AU100">
            <v>0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8535.5164642519048</v>
          </cell>
          <cell r="N101">
            <v>2705.5980656987467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8535.5164642519048</v>
          </cell>
          <cell r="X101">
            <v>2705.5980656987467</v>
          </cell>
          <cell r="Y101">
            <v>0</v>
          </cell>
          <cell r="Z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4511.4258311113072</v>
          </cell>
          <cell r="AI101">
            <v>2067.4530277247336</v>
          </cell>
          <cell r="AJ101">
            <v>312.63123357973063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  <cell r="AQ101">
            <v>0</v>
          </cell>
          <cell r="AR101">
            <v>4511.4258311113072</v>
          </cell>
          <cell r="AS101">
            <v>2380.0842613044642</v>
          </cell>
          <cell r="AT101">
            <v>0</v>
          </cell>
          <cell r="AU101">
            <v>0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1852.0107686529047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1852.0107686529047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1852.5028011416546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  <cell r="AQ102">
            <v>1852.5028011416546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G103">
            <v>0</v>
          </cell>
          <cell r="H103">
            <v>309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309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</row>
        <row r="123"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G142">
            <v>0</v>
          </cell>
          <cell r="H142">
            <v>0</v>
          </cell>
          <cell r="I142">
            <v>1.4399609790416434E-4</v>
          </cell>
          <cell r="J142">
            <v>2.0876033914873915E-6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1.4399609790416434E-4</v>
          </cell>
          <cell r="V142">
            <v>2.0876033914873915E-6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B142">
            <v>0</v>
          </cell>
          <cell r="AC142">
            <v>0</v>
          </cell>
          <cell r="AD142">
            <v>1.4393573792403913E-4</v>
          </cell>
          <cell r="AE142">
            <v>2.1479663772083768E-6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P142">
            <v>1.4393573792403913E-4</v>
          </cell>
          <cell r="AQ142">
            <v>2.1479663772083768E-6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-3.6000000004605681E-2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-3.6000000004605681E-2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-3.6000000005515176E-2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P143">
            <v>0</v>
          </cell>
          <cell r="AQ143">
            <v>-3.6000000005515176E-2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G144">
            <v>0</v>
          </cell>
          <cell r="H144">
            <v>2.4999999999380407E-2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2.4999999999380407E-2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B144">
            <v>0</v>
          </cell>
          <cell r="AC144">
            <v>2.4999999999366196E-2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P144">
            <v>2.4999999999366196E-2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B145">
            <v>0</v>
          </cell>
          <cell r="AC145">
            <v>0</v>
          </cell>
          <cell r="AD145">
            <v>-7.0343271893591464E-4</v>
          </cell>
          <cell r="AE145">
            <v>-1.8417449442495126E-2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P145">
            <v>-7.0343271893591464E-4</v>
          </cell>
          <cell r="AQ145">
            <v>-1.8417449442495126E-2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G146">
            <v>0</v>
          </cell>
          <cell r="H146">
            <v>0</v>
          </cell>
          <cell r="I146">
            <v>0</v>
          </cell>
          <cell r="J146">
            <v>2.8430148470761196E-2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2.8430148470761196E-2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2.843014846666847E-2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P146">
            <v>0</v>
          </cell>
          <cell r="AQ146">
            <v>2.843014846666847E-2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-3.0050000204937533E-3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-3.0050000204937533E-3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-3.0050000204937533E-3</v>
          </cell>
          <cell r="AN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-3.0050000204937533E-3</v>
          </cell>
        </row>
        <row r="148">
          <cell r="G148">
            <v>0</v>
          </cell>
          <cell r="H148">
            <v>0</v>
          </cell>
          <cell r="I148">
            <v>5.9488796291803448E-4</v>
          </cell>
          <cell r="J148">
            <v>1.3113614934575463E-3</v>
          </cell>
          <cell r="K148">
            <v>0</v>
          </cell>
          <cell r="L148">
            <v>6.5967810905931401E-4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5.9488796291803448E-4</v>
          </cell>
          <cell r="V148">
            <v>1.3113614934575463E-3</v>
          </cell>
          <cell r="W148">
            <v>6.5967810905931401E-4</v>
          </cell>
          <cell r="X148">
            <v>0</v>
          </cell>
          <cell r="Y148">
            <v>0</v>
          </cell>
          <cell r="Z148">
            <v>0</v>
          </cell>
          <cell r="AB148">
            <v>0</v>
          </cell>
          <cell r="AC148">
            <v>0</v>
          </cell>
          <cell r="AD148">
            <v>9.8961964738464303E-4</v>
          </cell>
          <cell r="AE148">
            <v>9.6051280547726492E-4</v>
          </cell>
          <cell r="AF148">
            <v>0</v>
          </cell>
          <cell r="AG148">
            <v>6.1579511941545206E-4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9.8961964738464303E-4</v>
          </cell>
          <cell r="AQ148">
            <v>9.6051280547726492E-4</v>
          </cell>
          <cell r="AR148">
            <v>6.1579511941545206E-4</v>
          </cell>
          <cell r="AS148">
            <v>0</v>
          </cell>
          <cell r="AT148">
            <v>0</v>
          </cell>
          <cell r="AU148">
            <v>0</v>
          </cell>
        </row>
        <row r="149">
          <cell r="G149">
            <v>1.9421036871208885E-3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2.9007531508953827E-2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2.9007531508953827E-2</v>
          </cell>
          <cell r="AB149">
            <v>-1.0927097810622399E-2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-0.15812326700688573</v>
          </cell>
          <cell r="AN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-0.15812326700688573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3">
          <cell r="G153">
            <v>1738.1931110683697</v>
          </cell>
          <cell r="H153">
            <v>35103.892288335766</v>
          </cell>
          <cell r="I153">
            <v>1584.7340319532016</v>
          </cell>
          <cell r="J153">
            <v>22781.569872797249</v>
          </cell>
          <cell r="K153">
            <v>36157.644291341509</v>
          </cell>
          <cell r="L153">
            <v>13916.806229035448</v>
          </cell>
          <cell r="M153">
            <v>16821.944526095693</v>
          </cell>
          <cell r="N153">
            <v>12606.141162585061</v>
          </cell>
          <cell r="O153">
            <v>3609.7536480306367</v>
          </cell>
          <cell r="P153">
            <v>14425.943588159544</v>
          </cell>
          <cell r="Q153">
            <v>16054.49329081062</v>
          </cell>
          <cell r="R153">
            <v>8549.3576671974897</v>
          </cell>
          <cell r="S153">
            <v>8549.3316646660005</v>
          </cell>
          <cell r="U153">
            <v>36688.626320288975</v>
          </cell>
          <cell r="V153">
            <v>58939.21416413875</v>
          </cell>
          <cell r="W153">
            <v>30738.750755131143</v>
          </cell>
          <cell r="X153">
            <v>16215.894810615697</v>
          </cell>
          <cell r="Y153">
            <v>30480.436878970162</v>
          </cell>
          <cell r="Z153">
            <v>17098.68933186349</v>
          </cell>
          <cell r="AB153">
            <v>394.6087746185292</v>
          </cell>
          <cell r="AC153">
            <v>30836.374080018195</v>
          </cell>
          <cell r="AD153">
            <v>2141.1019451094953</v>
          </cell>
          <cell r="AE153">
            <v>21737.972756662068</v>
          </cell>
          <cell r="AF153">
            <v>32292.384376732942</v>
          </cell>
          <cell r="AG153">
            <v>16459.917273919054</v>
          </cell>
          <cell r="AH153">
            <v>11332.636803742887</v>
          </cell>
          <cell r="AI153">
            <v>10208.4619118276</v>
          </cell>
          <cell r="AJ153">
            <v>3303.7139662526092</v>
          </cell>
          <cell r="AK153">
            <v>13391.163587120089</v>
          </cell>
          <cell r="AL153">
            <v>14768.715465477893</v>
          </cell>
          <cell r="AM153">
            <v>8549.1705363989731</v>
          </cell>
          <cell r="AN153">
            <v>8549.3316646660005</v>
          </cell>
          <cell r="AP153">
            <v>32977.476025127697</v>
          </cell>
          <cell r="AQ153">
            <v>54030.357133395009</v>
          </cell>
          <cell r="AR153">
            <v>27792.554077661945</v>
          </cell>
          <cell r="AS153">
            <v>13512.175878080212</v>
          </cell>
          <cell r="AT153">
            <v>28159.879052597982</v>
          </cell>
          <cell r="AU153">
            <v>17098.502201064974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70">
          <cell r="G170">
            <v>1738.1931110683697</v>
          </cell>
          <cell r="H170">
            <v>35103.892288335766</v>
          </cell>
          <cell r="I170">
            <v>1584.7340319532016</v>
          </cell>
          <cell r="J170">
            <v>22781.569872797249</v>
          </cell>
          <cell r="K170">
            <v>36157.644291341509</v>
          </cell>
          <cell r="L170">
            <v>13916.806229035448</v>
          </cell>
          <cell r="M170">
            <v>16821.944526095693</v>
          </cell>
          <cell r="N170">
            <v>12606.141162585061</v>
          </cell>
          <cell r="O170">
            <v>3609.7536480306367</v>
          </cell>
          <cell r="P170">
            <v>14425.943588159544</v>
          </cell>
          <cell r="Q170">
            <v>16054.49329081062</v>
          </cell>
          <cell r="R170">
            <v>8549.3576671974897</v>
          </cell>
          <cell r="S170">
            <v>8549.3316646660005</v>
          </cell>
          <cell r="U170">
            <v>36688.626320288975</v>
          </cell>
          <cell r="V170">
            <v>58939.21416413875</v>
          </cell>
          <cell r="W170">
            <v>30738.750755131143</v>
          </cell>
          <cell r="X170">
            <v>16215.894810615697</v>
          </cell>
          <cell r="Y170">
            <v>30480.436878970162</v>
          </cell>
          <cell r="Z170">
            <v>17098.68933186349</v>
          </cell>
          <cell r="AB170">
            <v>394.6087746185292</v>
          </cell>
          <cell r="AC170">
            <v>30836.374080018195</v>
          </cell>
          <cell r="AD170">
            <v>2141.1019451094953</v>
          </cell>
          <cell r="AE170">
            <v>21737.972756662068</v>
          </cell>
          <cell r="AF170">
            <v>32292.384376732942</v>
          </cell>
          <cell r="AG170">
            <v>16459.917273919054</v>
          </cell>
          <cell r="AH170">
            <v>11332.636803742887</v>
          </cell>
          <cell r="AI170">
            <v>10208.4619118276</v>
          </cell>
          <cell r="AJ170">
            <v>3303.7139662526092</v>
          </cell>
          <cell r="AK170">
            <v>13391.163587120089</v>
          </cell>
          <cell r="AL170">
            <v>14768.715465477893</v>
          </cell>
          <cell r="AM170">
            <v>8549.1705363989731</v>
          </cell>
          <cell r="AN170">
            <v>8549.3316646660005</v>
          </cell>
          <cell r="AP170">
            <v>32977.476025127697</v>
          </cell>
          <cell r="AQ170">
            <v>54030.357133395009</v>
          </cell>
          <cell r="AR170">
            <v>27792.554077661945</v>
          </cell>
          <cell r="AS170">
            <v>13512.175878080212</v>
          </cell>
          <cell r="AT170">
            <v>28159.879052597982</v>
          </cell>
          <cell r="AU170">
            <v>17098.502201064974</v>
          </cell>
        </row>
        <row r="174">
          <cell r="G174">
            <v>0</v>
          </cell>
          <cell r="H174">
            <v>1428</v>
          </cell>
          <cell r="I174">
            <v>3899</v>
          </cell>
          <cell r="J174">
            <v>3186</v>
          </cell>
          <cell r="K174">
            <v>3184</v>
          </cell>
          <cell r="L174">
            <v>2622</v>
          </cell>
          <cell r="M174">
            <v>2629</v>
          </cell>
          <cell r="N174">
            <v>2016</v>
          </cell>
          <cell r="O174">
            <v>1056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5327</v>
          </cell>
          <cell r="V174">
            <v>6370</v>
          </cell>
          <cell r="W174">
            <v>5251</v>
          </cell>
          <cell r="X174">
            <v>3072</v>
          </cell>
          <cell r="Y174">
            <v>0</v>
          </cell>
          <cell r="Z174">
            <v>0</v>
          </cell>
          <cell r="AB174">
            <v>0</v>
          </cell>
          <cell r="AC174">
            <v>2610</v>
          </cell>
          <cell r="AD174">
            <v>3659</v>
          </cell>
          <cell r="AE174">
            <v>3192</v>
          </cell>
          <cell r="AF174">
            <v>3200</v>
          </cell>
          <cell r="AG174">
            <v>2376</v>
          </cell>
          <cell r="AH174">
            <v>2387</v>
          </cell>
          <cell r="AI174">
            <v>2130</v>
          </cell>
          <cell r="AJ174">
            <v>1062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P174">
            <v>6269</v>
          </cell>
          <cell r="AQ174">
            <v>6392</v>
          </cell>
          <cell r="AR174">
            <v>4763</v>
          </cell>
          <cell r="AS174">
            <v>3192</v>
          </cell>
          <cell r="AT174">
            <v>0</v>
          </cell>
          <cell r="AU174">
            <v>0</v>
          </cell>
        </row>
        <row r="175">
          <cell r="G175">
            <v>0</v>
          </cell>
          <cell r="H175">
            <v>2009</v>
          </cell>
          <cell r="I175">
            <v>2224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4233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B175">
            <v>0</v>
          </cell>
          <cell r="AC175">
            <v>620</v>
          </cell>
          <cell r="AD175">
            <v>3613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P175">
            <v>4233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G176">
            <v>0</v>
          </cell>
          <cell r="H176">
            <v>-70</v>
          </cell>
          <cell r="I176">
            <v>-21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U176">
            <v>-91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G177">
            <v>0</v>
          </cell>
          <cell r="H177">
            <v>0</v>
          </cell>
          <cell r="I177">
            <v>257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257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B177">
            <v>0</v>
          </cell>
          <cell r="AC177">
            <v>190.84800000000001</v>
          </cell>
          <cell r="AD177">
            <v>65.604000000000013</v>
          </cell>
          <cell r="AE177">
            <v>41.748000000000005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P177">
            <v>256.452</v>
          </cell>
          <cell r="AQ177">
            <v>41.748000000000005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1800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0</v>
          </cell>
          <cell r="V178">
            <v>0</v>
          </cell>
          <cell r="W178">
            <v>1800</v>
          </cell>
          <cell r="X178">
            <v>0</v>
          </cell>
          <cell r="Y178">
            <v>0</v>
          </cell>
          <cell r="Z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1800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P178">
            <v>0</v>
          </cell>
          <cell r="AQ178">
            <v>0</v>
          </cell>
          <cell r="AR178">
            <v>1800</v>
          </cell>
          <cell r="AS178">
            <v>0</v>
          </cell>
          <cell r="AT178">
            <v>0</v>
          </cell>
          <cell r="AU178">
            <v>0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G181">
            <v>0</v>
          </cell>
          <cell r="H181">
            <v>-255</v>
          </cell>
          <cell r="I181">
            <v>-145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-400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5">
          <cell r="G185">
            <v>0</v>
          </cell>
          <cell r="H185">
            <v>3112</v>
          </cell>
          <cell r="I185">
            <v>6214</v>
          </cell>
          <cell r="J185">
            <v>3186</v>
          </cell>
          <cell r="K185">
            <v>3184</v>
          </cell>
          <cell r="L185">
            <v>4422</v>
          </cell>
          <cell r="M185">
            <v>2629</v>
          </cell>
          <cell r="N185">
            <v>2016</v>
          </cell>
          <cell r="O185">
            <v>1056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9326</v>
          </cell>
          <cell r="V185">
            <v>6370</v>
          </cell>
          <cell r="W185">
            <v>7051</v>
          </cell>
          <cell r="X185">
            <v>3072</v>
          </cell>
          <cell r="Y185">
            <v>0</v>
          </cell>
          <cell r="Z185">
            <v>0</v>
          </cell>
          <cell r="AB185">
            <v>0</v>
          </cell>
          <cell r="AC185">
            <v>3420.848</v>
          </cell>
          <cell r="AD185">
            <v>7337.6040000000003</v>
          </cell>
          <cell r="AE185">
            <v>3233.748</v>
          </cell>
          <cell r="AF185">
            <v>3200</v>
          </cell>
          <cell r="AG185">
            <v>4176</v>
          </cell>
          <cell r="AH185">
            <v>2387</v>
          </cell>
          <cell r="AI185">
            <v>2130</v>
          </cell>
          <cell r="AJ185">
            <v>1062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P185">
            <v>10758.451999999999</v>
          </cell>
          <cell r="AQ185">
            <v>6433.7479999999996</v>
          </cell>
          <cell r="AR185">
            <v>6563</v>
          </cell>
          <cell r="AS185">
            <v>3192</v>
          </cell>
          <cell r="AT185">
            <v>0</v>
          </cell>
          <cell r="AU185">
            <v>0</v>
          </cell>
        </row>
        <row r="190">
          <cell r="G190">
            <v>69525.215094496409</v>
          </cell>
          <cell r="H190">
            <v>84454.602341980673</v>
          </cell>
          <cell r="I190">
            <v>115768.99123397362</v>
          </cell>
          <cell r="J190">
            <v>134774.53736197879</v>
          </cell>
          <cell r="K190">
            <v>28087.123262188994</v>
          </cell>
          <cell r="L190">
            <v>-2.1112599642947316E-4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U190">
            <v>115768.99123397362</v>
          </cell>
          <cell r="V190">
            <v>28087.123262188994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B190">
            <v>69525.215094496409</v>
          </cell>
          <cell r="AC190">
            <v>84454.602341980673</v>
          </cell>
          <cell r="AD190">
            <v>115768.99123397362</v>
          </cell>
          <cell r="AE190">
            <v>134774.53736197879</v>
          </cell>
          <cell r="AF190">
            <v>28087.123262188994</v>
          </cell>
          <cell r="AG190">
            <v>-2.1112599642947316E-4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P190">
            <v>115768.99123397362</v>
          </cell>
          <cell r="AQ190">
            <v>28087.123262188994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G191">
            <v>21314.337814125851</v>
          </cell>
          <cell r="H191">
            <v>33224.635521107419</v>
          </cell>
          <cell r="I191">
            <v>33506.982915427034</v>
          </cell>
          <cell r="J191">
            <v>20432.832438546993</v>
          </cell>
          <cell r="K191">
            <v>7332.6215821694423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33506.982915427034</v>
          </cell>
          <cell r="V191">
            <v>7332.6215821694423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B191">
            <v>21317.873026131576</v>
          </cell>
          <cell r="AC191">
            <v>33981.219791899304</v>
          </cell>
          <cell r="AD191">
            <v>21557.486691735605</v>
          </cell>
          <cell r="AE191">
            <v>1941.9981627728339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P191">
            <v>21557.486691735605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G192">
            <v>37317.789912873988</v>
          </cell>
          <cell r="H192">
            <v>58894.804586526188</v>
          </cell>
          <cell r="I192">
            <v>82155.611504318586</v>
          </cell>
          <cell r="J192">
            <v>41822.996516641928</v>
          </cell>
          <cell r="K192">
            <v>5743.7275097325182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82155.611504318586</v>
          </cell>
          <cell r="V192">
            <v>5743.7275097325182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B192">
            <v>37317.789912873988</v>
          </cell>
          <cell r="AC192">
            <v>55066.383003237344</v>
          </cell>
          <cell r="AD192">
            <v>77604.473173569189</v>
          </cell>
          <cell r="AE192">
            <v>41618.494818742976</v>
          </cell>
          <cell r="AF192">
            <v>5714.8717509539565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P192">
            <v>77604.473173569189</v>
          </cell>
          <cell r="AQ192">
            <v>5714.8717509539565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G193">
            <v>13221.041369174722</v>
          </cell>
          <cell r="H193">
            <v>48851.938967928196</v>
          </cell>
          <cell r="I193">
            <v>64450.330373817451</v>
          </cell>
          <cell r="J193">
            <v>17100.739228233491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64450.330373817451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B193">
            <v>13221.041369174722</v>
          </cell>
          <cell r="AC193">
            <v>48851.938967928196</v>
          </cell>
          <cell r="AD193">
            <v>64450.330373817451</v>
          </cell>
          <cell r="AE193">
            <v>17100.739228233491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64450.330373817451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G194">
            <v>81448.955392188713</v>
          </cell>
          <cell r="H194">
            <v>73307.169540835122</v>
          </cell>
          <cell r="I194">
            <v>49111.417346826856</v>
          </cell>
          <cell r="J194">
            <v>31098.107949685102</v>
          </cell>
          <cell r="K194">
            <v>36703.563138868471</v>
          </cell>
          <cell r="L194">
            <v>28312.420273012365</v>
          </cell>
          <cell r="M194">
            <v>5125.9969527144276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49111.417346826856</v>
          </cell>
          <cell r="V194">
            <v>36703.563138868471</v>
          </cell>
          <cell r="W194">
            <v>5125.9969527144276</v>
          </cell>
          <cell r="X194">
            <v>0</v>
          </cell>
          <cell r="Y194">
            <v>0</v>
          </cell>
          <cell r="Z194">
            <v>0</v>
          </cell>
          <cell r="AB194">
            <v>80738.629384396234</v>
          </cell>
          <cell r="AC194">
            <v>64008.063199183074</v>
          </cell>
          <cell r="AD194">
            <v>40135.348008420617</v>
          </cell>
          <cell r="AE194">
            <v>33375.468496323883</v>
          </cell>
          <cell r="AF194">
            <v>31517.893432662953</v>
          </cell>
          <cell r="AG194">
            <v>28843.904190720117</v>
          </cell>
          <cell r="AH194">
            <v>5672.1624790393835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40135.348008420617</v>
          </cell>
          <cell r="AQ194">
            <v>31517.893432662953</v>
          </cell>
          <cell r="AR194">
            <v>5672.1624790393835</v>
          </cell>
          <cell r="AS194">
            <v>0</v>
          </cell>
          <cell r="AT194">
            <v>0</v>
          </cell>
          <cell r="AU194">
            <v>0</v>
          </cell>
        </row>
        <row r="195">
          <cell r="G195">
            <v>83913.526868373447</v>
          </cell>
          <cell r="H195">
            <v>86809.105556631417</v>
          </cell>
          <cell r="I195">
            <v>89804.601102788176</v>
          </cell>
          <cell r="J195">
            <v>92903.461307634934</v>
          </cell>
          <cell r="K195">
            <v>96109.252944181862</v>
          </cell>
          <cell r="L195">
            <v>99425.665862996437</v>
          </cell>
          <cell r="M195">
            <v>102856.51723920355</v>
          </cell>
          <cell r="N195">
            <v>114455.47060808216</v>
          </cell>
          <cell r="O195">
            <v>137905.66286519828</v>
          </cell>
          <cell r="P195">
            <v>107834.20861408023</v>
          </cell>
          <cell r="Q195">
            <v>75791.312417006528</v>
          </cell>
          <cell r="R195">
            <v>43171.416219932813</v>
          </cell>
          <cell r="S195">
            <v>0</v>
          </cell>
          <cell r="U195">
            <v>89804.601102788176</v>
          </cell>
          <cell r="V195">
            <v>96109.252944181862</v>
          </cell>
          <cell r="W195">
            <v>102856.51723920355</v>
          </cell>
          <cell r="X195">
            <v>137905.66286519828</v>
          </cell>
          <cell r="Y195">
            <v>75791.312417006528</v>
          </cell>
          <cell r="Z195">
            <v>0</v>
          </cell>
          <cell r="AB195">
            <v>83913.526868373447</v>
          </cell>
          <cell r="AC195">
            <v>86809.105556631417</v>
          </cell>
          <cell r="AD195">
            <v>89804.601102788176</v>
          </cell>
          <cell r="AE195">
            <v>92903.461307634934</v>
          </cell>
          <cell r="AF195">
            <v>96109.252944181862</v>
          </cell>
          <cell r="AG195">
            <v>99425.665862996437</v>
          </cell>
          <cell r="AH195">
            <v>102856.51723920355</v>
          </cell>
          <cell r="AI195">
            <v>114455.47060808216</v>
          </cell>
          <cell r="AJ195">
            <v>137905.66286519828</v>
          </cell>
          <cell r="AK195">
            <v>107834.20861408023</v>
          </cell>
          <cell r="AL195">
            <v>75791.312417006528</v>
          </cell>
          <cell r="AM195">
            <v>43171.416219932813</v>
          </cell>
          <cell r="AN195">
            <v>0</v>
          </cell>
          <cell r="AP195">
            <v>89804.601102788176</v>
          </cell>
          <cell r="AQ195">
            <v>96109.252944181862</v>
          </cell>
          <cell r="AR195">
            <v>102856.51723920355</v>
          </cell>
          <cell r="AS195">
            <v>137905.66286519828</v>
          </cell>
          <cell r="AT195">
            <v>75791.312417006528</v>
          </cell>
          <cell r="AU195">
            <v>0</v>
          </cell>
        </row>
        <row r="196">
          <cell r="G196">
            <v>106093.52997894397</v>
          </cell>
          <cell r="H196">
            <v>1903.9671722903731</v>
          </cell>
          <cell r="I196">
            <v>-1172.7675622388779</v>
          </cell>
          <cell r="J196">
            <v>-964.86727704554505</v>
          </cell>
          <cell r="K196">
            <v>-933.40270218584919</v>
          </cell>
          <cell r="L196">
            <v>-717.05546930922719</v>
          </cell>
          <cell r="M196">
            <v>-663.87442564370576</v>
          </cell>
          <cell r="N196">
            <v>-611.62391742253385</v>
          </cell>
          <cell r="O196">
            <v>5.5784315918572247E-5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-1172.7675622388779</v>
          </cell>
          <cell r="V196">
            <v>-933.40270218584919</v>
          </cell>
          <cell r="W196">
            <v>-663.87442564370576</v>
          </cell>
          <cell r="X196">
            <v>5.5784315918572247E-5</v>
          </cell>
          <cell r="Y196">
            <v>0</v>
          </cell>
          <cell r="Z196">
            <v>0</v>
          </cell>
          <cell r="AB196">
            <v>106034.19475333368</v>
          </cell>
          <cell r="AC196">
            <v>5262.4007663473312</v>
          </cell>
          <cell r="AD196">
            <v>-1049.019429342472</v>
          </cell>
          <cell r="AE196">
            <v>-962.47738305198436</v>
          </cell>
          <cell r="AF196">
            <v>-932.60590298743045</v>
          </cell>
          <cell r="AG196">
            <v>-716.81120043460396</v>
          </cell>
          <cell r="AH196">
            <v>-663.63015676908253</v>
          </cell>
          <cell r="AI196">
            <v>-611.37964854792517</v>
          </cell>
          <cell r="AJ196">
            <v>-6.3753512222319841E-5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-1049.019429342472</v>
          </cell>
          <cell r="AQ196">
            <v>-932.60590298743045</v>
          </cell>
          <cell r="AR196">
            <v>-663.63015676908253</v>
          </cell>
          <cell r="AS196">
            <v>-6.3753512222319841E-5</v>
          </cell>
          <cell r="AT196">
            <v>0</v>
          </cell>
          <cell r="AU196">
            <v>0</v>
          </cell>
        </row>
        <row r="197">
          <cell r="G197">
            <v>52238.800010297666</v>
          </cell>
          <cell r="H197">
            <v>90378.844963159994</v>
          </cell>
          <cell r="I197">
            <v>163503.01688001258</v>
          </cell>
          <cell r="J197">
            <v>130986.99288951888</v>
          </cell>
          <cell r="K197">
            <v>135555.64559411557</v>
          </cell>
          <cell r="L197">
            <v>123785.05390720582</v>
          </cell>
          <cell r="M197">
            <v>118628.88584198296</v>
          </cell>
          <cell r="N197">
            <v>81683.883706220484</v>
          </cell>
          <cell r="O197">
            <v>78266.26595024945</v>
          </cell>
          <cell r="P197">
            <v>51548.794163644314</v>
          </cell>
          <cell r="Q197">
            <v>-97.360390434099827</v>
          </cell>
          <cell r="R197">
            <v>0.2910899999551475</v>
          </cell>
          <cell r="S197">
            <v>0</v>
          </cell>
          <cell r="U197">
            <v>163503.01688001258</v>
          </cell>
          <cell r="V197">
            <v>135555.64559411557</v>
          </cell>
          <cell r="W197">
            <v>118628.88584198296</v>
          </cell>
          <cell r="X197">
            <v>78266.26595024945</v>
          </cell>
          <cell r="Y197">
            <v>-97.360390434099827</v>
          </cell>
          <cell r="Z197">
            <v>0</v>
          </cell>
          <cell r="AB197">
            <v>52477.744351351619</v>
          </cell>
          <cell r="AC197">
            <v>96642.903960472584</v>
          </cell>
          <cell r="AD197">
            <v>163360.97398966167</v>
          </cell>
          <cell r="AE197">
            <v>128004.62361753096</v>
          </cell>
          <cell r="AF197">
            <v>143402.84925613189</v>
          </cell>
          <cell r="AG197">
            <v>120994.80899517224</v>
          </cell>
          <cell r="AH197">
            <v>115929.8678887097</v>
          </cell>
          <cell r="AI197">
            <v>79618.931868361135</v>
          </cell>
          <cell r="AJ197">
            <v>77221.377375929384</v>
          </cell>
          <cell r="AK197">
            <v>51553.575660596485</v>
          </cell>
          <cell r="AL197">
            <v>-83.886383313161787</v>
          </cell>
          <cell r="AM197">
            <v>8.2999997539445758E-4</v>
          </cell>
          <cell r="AN197">
            <v>0</v>
          </cell>
          <cell r="AP197">
            <v>163360.97398966167</v>
          </cell>
          <cell r="AQ197">
            <v>143402.84925613189</v>
          </cell>
          <cell r="AR197">
            <v>115929.8678887097</v>
          </cell>
          <cell r="AS197">
            <v>77221.377375929384</v>
          </cell>
          <cell r="AT197">
            <v>-83.886383313161787</v>
          </cell>
          <cell r="AU197">
            <v>0</v>
          </cell>
        </row>
        <row r="198">
          <cell r="G198">
            <v>19352.373181058938</v>
          </cell>
          <cell r="H198">
            <v>22346.687407183454</v>
          </cell>
          <cell r="I198">
            <v>25324.333577534115</v>
          </cell>
          <cell r="J198">
            <v>33815.98497561962</v>
          </cell>
          <cell r="K198">
            <v>48524.449506145043</v>
          </cell>
          <cell r="L198">
            <v>70576.368310479753</v>
          </cell>
          <cell r="M198">
            <v>15883.347430178874</v>
          </cell>
          <cell r="N198">
            <v>405.3790462713514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U198">
            <v>25324.333577534115</v>
          </cell>
          <cell r="V198">
            <v>48524.449506145043</v>
          </cell>
          <cell r="W198">
            <v>15883.347430178874</v>
          </cell>
          <cell r="X198">
            <v>0</v>
          </cell>
          <cell r="Y198">
            <v>0</v>
          </cell>
          <cell r="Z198">
            <v>0</v>
          </cell>
          <cell r="AB198">
            <v>19353.403718260994</v>
          </cell>
          <cell r="AC198">
            <v>20247.317770106903</v>
          </cell>
          <cell r="AD198">
            <v>24581.25424787313</v>
          </cell>
          <cell r="AE198">
            <v>34126.516125790549</v>
          </cell>
          <cell r="AF198">
            <v>47860.128545791405</v>
          </cell>
          <cell r="AG198">
            <v>46094.672480978872</v>
          </cell>
          <cell r="AH198">
            <v>9497.0146566008043</v>
          </cell>
          <cell r="AI198">
            <v>-483.99757746940304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24581.25424787313</v>
          </cell>
          <cell r="AQ198">
            <v>47860.128545791405</v>
          </cell>
          <cell r="AR198">
            <v>9497.0146566008043</v>
          </cell>
          <cell r="AS198">
            <v>0</v>
          </cell>
          <cell r="AT198">
            <v>0</v>
          </cell>
          <cell r="AU198">
            <v>0</v>
          </cell>
        </row>
        <row r="199">
          <cell r="G199">
            <v>13803.775842827265</v>
          </cell>
          <cell r="H199">
            <v>14650.140178000715</v>
          </cell>
          <cell r="I199">
            <v>19695.671274085315</v>
          </cell>
          <cell r="J199">
            <v>30518.908911807037</v>
          </cell>
          <cell r="K199">
            <v>50308.148718300174</v>
          </cell>
          <cell r="L199">
            <v>84548.272462142369</v>
          </cell>
          <cell r="M199">
            <v>21056.083983096221</v>
          </cell>
          <cell r="N199">
            <v>-375.83572651921713</v>
          </cell>
          <cell r="O199">
            <v>3.1915551517158747E-5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19695.671274085315</v>
          </cell>
          <cell r="V199">
            <v>50308.148718300174</v>
          </cell>
          <cell r="W199">
            <v>21056.083983096221</v>
          </cell>
          <cell r="X199">
            <v>3.1915551517158747E-5</v>
          </cell>
          <cell r="Y199">
            <v>0</v>
          </cell>
          <cell r="Z199">
            <v>0</v>
          </cell>
          <cell r="AB199">
            <v>13804.345154111659</v>
          </cell>
          <cell r="AC199">
            <v>14794.074393831908</v>
          </cell>
          <cell r="AD199">
            <v>19444.207007245972</v>
          </cell>
          <cell r="AE199">
            <v>30092.695460196581</v>
          </cell>
          <cell r="AF199">
            <v>49537.313502722209</v>
          </cell>
          <cell r="AG199">
            <v>83187.997825791652</v>
          </cell>
          <cell r="AH199">
            <v>30041.611590408203</v>
          </cell>
          <cell r="AI199">
            <v>3668.8432973642339</v>
          </cell>
          <cell r="AJ199">
            <v>1.0526452388148755E-4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19444.207007245972</v>
          </cell>
          <cell r="AQ199">
            <v>49537.313502722209</v>
          </cell>
          <cell r="AR199">
            <v>30041.611590408203</v>
          </cell>
          <cell r="AS199">
            <v>1.0526452388148755E-4</v>
          </cell>
          <cell r="AT199">
            <v>0</v>
          </cell>
          <cell r="AU199">
            <v>0</v>
          </cell>
        </row>
        <row r="200">
          <cell r="G200">
            <v>12136.259579342346</v>
          </cell>
          <cell r="H200">
            <v>17194.429119567347</v>
          </cell>
          <cell r="I200">
            <v>23357.861113814848</v>
          </cell>
          <cell r="J200">
            <v>28162.924608062345</v>
          </cell>
          <cell r="K200">
            <v>-1.8083293248746486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23357.861113814848</v>
          </cell>
          <cell r="V200">
            <v>-1.8083293248746486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B200">
            <v>12136.259579342346</v>
          </cell>
          <cell r="AC200">
            <v>17194.429119567347</v>
          </cell>
          <cell r="AD200">
            <v>23357.861113814848</v>
          </cell>
          <cell r="AE200">
            <v>28162.924608062345</v>
          </cell>
          <cell r="AF200">
            <v>-1.3162968361248204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P200">
            <v>23357.861113814848</v>
          </cell>
          <cell r="AQ200">
            <v>-1.3162968361248204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G201">
            <v>-2400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</row>
        <row r="227"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G240">
            <v>39310.750680734003</v>
          </cell>
          <cell r="H240">
            <v>67153.854851530908</v>
          </cell>
          <cell r="I240">
            <v>-1343.5000020876032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U240">
            <v>-1343.5000020876032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B240">
            <v>39310.750680734003</v>
          </cell>
          <cell r="AC240">
            <v>67153.854851530908</v>
          </cell>
          <cell r="AD240">
            <v>799.99999785203545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P240">
            <v>799.99999785203545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</row>
        <row r="241">
          <cell r="G241">
            <v>12496.452000000001</v>
          </cell>
          <cell r="H241">
            <v>15246.452000000001</v>
          </cell>
          <cell r="I241">
            <v>30823.036000000004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U241">
            <v>30823.036000000004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B241">
            <v>12496.452000000001</v>
          </cell>
          <cell r="AC241">
            <v>15246.452000000001</v>
          </cell>
          <cell r="AD241">
            <v>30098.836000000003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30098.836000000003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G242">
            <v>558.17499999999995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B242">
            <v>558.17499999999995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B243">
            <v>0</v>
          </cell>
          <cell r="AC243">
            <v>331.24338075272726</v>
          </cell>
          <cell r="AD243">
            <v>6919.8420801030752</v>
          </cell>
          <cell r="AE243">
            <v>-366.76477280000108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6919.8420801030752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G244">
            <v>425.53985924799997</v>
          </cell>
          <cell r="H244">
            <v>3500.2257841515293</v>
          </cell>
          <cell r="I244">
            <v>14522.26757012913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14522.26757012913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B244">
            <v>425.53985924799997</v>
          </cell>
          <cell r="AC244">
            <v>3500.2257841515293</v>
          </cell>
          <cell r="AD244">
            <v>14522.26757012913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P244">
            <v>14522.26757012913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873.30146905263166</v>
          </cell>
          <cell r="M245">
            <v>4596.77532151579</v>
          </cell>
          <cell r="N245">
            <v>11904.827392878948</v>
          </cell>
          <cell r="O245">
            <v>33966.814538542108</v>
          </cell>
          <cell r="P245">
            <v>76778.758869205281</v>
          </cell>
          <cell r="Q245">
            <v>130437.92219726843</v>
          </cell>
          <cell r="R245">
            <v>0</v>
          </cell>
          <cell r="S245">
            <v>0</v>
          </cell>
          <cell r="U245">
            <v>0</v>
          </cell>
          <cell r="V245">
            <v>0</v>
          </cell>
          <cell r="W245">
            <v>4596.77532151579</v>
          </cell>
          <cell r="X245">
            <v>33966.814538542108</v>
          </cell>
          <cell r="Y245">
            <v>130437.92219726843</v>
          </cell>
          <cell r="Z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873.30146905263166</v>
          </cell>
          <cell r="AH245">
            <v>4596.77532151579</v>
          </cell>
          <cell r="AI245">
            <v>11904.827392878948</v>
          </cell>
          <cell r="AJ245">
            <v>33966.814538542108</v>
          </cell>
          <cell r="AK245">
            <v>76778.758869205281</v>
          </cell>
          <cell r="AL245">
            <v>130437.92219726843</v>
          </cell>
          <cell r="AM245">
            <v>0</v>
          </cell>
          <cell r="AN245">
            <v>0</v>
          </cell>
          <cell r="AP245">
            <v>0</v>
          </cell>
          <cell r="AQ245">
            <v>0</v>
          </cell>
          <cell r="AR245">
            <v>4596.77532151579</v>
          </cell>
          <cell r="AS245">
            <v>33966.814538542108</v>
          </cell>
          <cell r="AT245">
            <v>130437.92219726843</v>
          </cell>
          <cell r="AU245">
            <v>0</v>
          </cell>
        </row>
        <row r="246">
          <cell r="G246">
            <v>2967.4100170300003</v>
          </cell>
          <cell r="H246">
            <v>13395.448158600002</v>
          </cell>
          <cell r="I246">
            <v>20741.466413575476</v>
          </cell>
          <cell r="J246">
            <v>6749.5099441265993</v>
          </cell>
          <cell r="K246">
            <v>13251.669841366602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U246">
            <v>20741.466413575476</v>
          </cell>
          <cell r="V246">
            <v>13251.669841366602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B246">
            <v>2967.4100170300003</v>
          </cell>
          <cell r="AC246">
            <v>13395.448158600002</v>
          </cell>
          <cell r="AD246">
            <v>13042.566808307158</v>
          </cell>
          <cell r="AE246">
            <v>6749.5099880095877</v>
          </cell>
          <cell r="AF246">
            <v>13251.66988524959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P246">
            <v>13042.566808307158</v>
          </cell>
          <cell r="AQ246">
            <v>13251.66988524959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G247">
            <v>3758.6413331036883</v>
          </cell>
          <cell r="H247">
            <v>3818.3357831036892</v>
          </cell>
          <cell r="I247">
            <v>3864.3299831036866</v>
          </cell>
          <cell r="J247">
            <v>3915.0251831036849</v>
          </cell>
          <cell r="K247">
            <v>3957.7203831036832</v>
          </cell>
          <cell r="L247">
            <v>4030.9062831036836</v>
          </cell>
          <cell r="M247">
            <v>4264.1264831036833</v>
          </cell>
          <cell r="N247">
            <v>8418.5905131036816</v>
          </cell>
          <cell r="O247">
            <v>13894.563763103684</v>
          </cell>
          <cell r="P247">
            <v>34461.563763103681</v>
          </cell>
          <cell r="Q247">
            <v>64334.563763103673</v>
          </cell>
          <cell r="R247">
            <v>0</v>
          </cell>
          <cell r="S247">
            <v>0</v>
          </cell>
          <cell r="U247">
            <v>3864.3299831036866</v>
          </cell>
          <cell r="V247">
            <v>3957.7203831036832</v>
          </cell>
          <cell r="W247">
            <v>4264.1264831036833</v>
          </cell>
          <cell r="X247">
            <v>13894.563763103684</v>
          </cell>
          <cell r="Y247">
            <v>64334.563763103673</v>
          </cell>
          <cell r="Z247">
            <v>0</v>
          </cell>
          <cell r="AB247">
            <v>3758.6284639021897</v>
          </cell>
          <cell r="AC247">
            <v>3818.3229139021905</v>
          </cell>
          <cell r="AD247">
            <v>3864.3171139021879</v>
          </cell>
          <cell r="AE247">
            <v>3915.0123139021862</v>
          </cell>
          <cell r="AF247">
            <v>3957.7075139021845</v>
          </cell>
          <cell r="AG247">
            <v>4030.8934139021849</v>
          </cell>
          <cell r="AH247">
            <v>4264.1136139021846</v>
          </cell>
          <cell r="AI247">
            <v>8418.5776439021829</v>
          </cell>
          <cell r="AJ247">
            <v>13894.550893902186</v>
          </cell>
          <cell r="AK247">
            <v>34461.550893902182</v>
          </cell>
          <cell r="AL247">
            <v>64334.550893902175</v>
          </cell>
          <cell r="AM247">
            <v>0</v>
          </cell>
          <cell r="AN247">
            <v>0</v>
          </cell>
          <cell r="AP247">
            <v>3864.3171139021879</v>
          </cell>
          <cell r="AQ247">
            <v>3957.7075139021845</v>
          </cell>
          <cell r="AR247">
            <v>4264.1136139021846</v>
          </cell>
          <cell r="AS247">
            <v>13894.550893902186</v>
          </cell>
          <cell r="AT247">
            <v>64334.550893902175</v>
          </cell>
          <cell r="AU247">
            <v>0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1">
          <cell r="H251">
            <v>635130.64193259715</v>
          </cell>
          <cell r="I251">
            <v>734113.64972508035</v>
          </cell>
          <cell r="J251">
            <v>571317.15403791377</v>
          </cell>
          <cell r="K251">
            <v>424638.71144866163</v>
          </cell>
          <cell r="L251">
            <v>410834.93288755778</v>
          </cell>
          <cell r="M251">
            <v>271747.85882615176</v>
          </cell>
          <cell r="N251">
            <v>215880.69162261489</v>
          </cell>
          <cell r="O251">
            <v>264033.30720479338</v>
          </cell>
          <cell r="P251">
            <v>270623.32541003346</v>
          </cell>
          <cell r="Q251">
            <v>270466.43798694451</v>
          </cell>
          <cell r="R251">
            <v>43171.707309932768</v>
          </cell>
          <cell r="S251">
            <v>0</v>
          </cell>
          <cell r="U251">
            <v>734113.64972508035</v>
          </cell>
          <cell r="V251">
            <v>424638.71144866163</v>
          </cell>
          <cell r="W251">
            <v>271747.85882615176</v>
          </cell>
          <cell r="X251">
            <v>264033.30720479338</v>
          </cell>
          <cell r="Y251">
            <v>270466.43798694451</v>
          </cell>
          <cell r="Z251">
            <v>0</v>
          </cell>
          <cell r="AC251">
            <v>630757.98596012348</v>
          </cell>
          <cell r="AD251">
            <v>708264.33708385145</v>
          </cell>
          <cell r="AE251">
            <v>551436.73933332704</v>
          </cell>
          <cell r="AF251">
            <v>418504.88789396145</v>
          </cell>
          <cell r="AG251">
            <v>382734.43282705353</v>
          </cell>
          <cell r="AH251">
            <v>272194.43263261055</v>
          </cell>
          <cell r="AI251">
            <v>216971.27358457135</v>
          </cell>
          <cell r="AJ251">
            <v>262988.405715083</v>
          </cell>
          <cell r="AK251">
            <v>270628.09403778415</v>
          </cell>
          <cell r="AL251">
            <v>270479.89912486396</v>
          </cell>
          <cell r="AM251">
            <v>43171.417049932788</v>
          </cell>
          <cell r="AN251">
            <v>0</v>
          </cell>
          <cell r="AP251">
            <v>708264.33708385145</v>
          </cell>
          <cell r="AQ251">
            <v>418504.88789396145</v>
          </cell>
          <cell r="AR251">
            <v>272194.43263261055</v>
          </cell>
          <cell r="AS251">
            <v>262988.405715083</v>
          </cell>
          <cell r="AT251">
            <v>270479.89912486396</v>
          </cell>
          <cell r="AU251">
            <v>0</v>
          </cell>
        </row>
        <row r="254"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</row>
        <row r="260"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</row>
        <row r="261"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</row>
        <row r="263"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</row>
        <row r="268">
          <cell r="G268">
            <v>0</v>
          </cell>
          <cell r="H268">
            <v>1428</v>
          </cell>
          <cell r="I268">
            <v>4527</v>
          </cell>
          <cell r="J268">
            <v>0</v>
          </cell>
          <cell r="K268">
            <v>860</v>
          </cell>
          <cell r="L268">
            <v>1783.5</v>
          </cell>
          <cell r="M268">
            <v>0</v>
          </cell>
          <cell r="N268">
            <v>0</v>
          </cell>
          <cell r="O268">
            <v>51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4527</v>
          </cell>
          <cell r="V268">
            <v>860</v>
          </cell>
          <cell r="W268">
            <v>0</v>
          </cell>
          <cell r="X268">
            <v>51</v>
          </cell>
          <cell r="Y268">
            <v>0</v>
          </cell>
          <cell r="Z268">
            <v>0</v>
          </cell>
          <cell r="AB268">
            <v>0</v>
          </cell>
          <cell r="AC268">
            <v>2610</v>
          </cell>
          <cell r="AD268">
            <v>5007</v>
          </cell>
          <cell r="AE268">
            <v>0</v>
          </cell>
          <cell r="AF268">
            <v>872</v>
          </cell>
          <cell r="AG268">
            <v>1541.5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P268">
            <v>5007</v>
          </cell>
          <cell r="AQ268">
            <v>872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</row>
        <row r="269">
          <cell r="G269">
            <v>0</v>
          </cell>
          <cell r="H269">
            <v>2009</v>
          </cell>
          <cell r="I269">
            <v>1475.5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U269">
            <v>1475.5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B269">
            <v>0</v>
          </cell>
          <cell r="AC269">
            <v>620</v>
          </cell>
          <cell r="AD269">
            <v>2969.5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P269">
            <v>2969.5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</row>
        <row r="270">
          <cell r="G270">
            <v>0</v>
          </cell>
          <cell r="H270">
            <v>0</v>
          </cell>
          <cell r="I270">
            <v>10000</v>
          </cell>
          <cell r="J270">
            <v>10000</v>
          </cell>
          <cell r="K270">
            <v>10000</v>
          </cell>
          <cell r="L270">
            <v>10000</v>
          </cell>
          <cell r="M270">
            <v>10000</v>
          </cell>
          <cell r="N270">
            <v>10000</v>
          </cell>
          <cell r="O270">
            <v>10000</v>
          </cell>
          <cell r="P270">
            <v>10000</v>
          </cell>
          <cell r="Q270">
            <v>10000</v>
          </cell>
          <cell r="R270">
            <v>10000</v>
          </cell>
          <cell r="S270">
            <v>10000</v>
          </cell>
          <cell r="U270">
            <v>10000</v>
          </cell>
          <cell r="V270">
            <v>10000</v>
          </cell>
          <cell r="W270">
            <v>10000</v>
          </cell>
          <cell r="X270">
            <v>10000</v>
          </cell>
          <cell r="Y270">
            <v>10000</v>
          </cell>
          <cell r="Z270">
            <v>10000</v>
          </cell>
          <cell r="AB270">
            <v>0</v>
          </cell>
          <cell r="AC270">
            <v>5000</v>
          </cell>
          <cell r="AD270">
            <v>10000</v>
          </cell>
          <cell r="AE270">
            <v>10000</v>
          </cell>
          <cell r="AF270">
            <v>10000</v>
          </cell>
          <cell r="AG270">
            <v>10000</v>
          </cell>
          <cell r="AH270">
            <v>10000</v>
          </cell>
          <cell r="AI270">
            <v>10000</v>
          </cell>
          <cell r="AJ270">
            <v>10000</v>
          </cell>
          <cell r="AK270">
            <v>10000</v>
          </cell>
          <cell r="AL270">
            <v>10000</v>
          </cell>
          <cell r="AM270">
            <v>10000</v>
          </cell>
          <cell r="AN270">
            <v>10000</v>
          </cell>
          <cell r="AP270">
            <v>10000</v>
          </cell>
          <cell r="AQ270">
            <v>10000</v>
          </cell>
          <cell r="AR270">
            <v>10000</v>
          </cell>
          <cell r="AS270">
            <v>10000</v>
          </cell>
          <cell r="AT270">
            <v>10000</v>
          </cell>
          <cell r="AU270">
            <v>10000</v>
          </cell>
        </row>
        <row r="271">
          <cell r="G271">
            <v>0</v>
          </cell>
          <cell r="H271">
            <v>0</v>
          </cell>
          <cell r="I271">
            <v>257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U271">
            <v>257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B271">
            <v>0</v>
          </cell>
          <cell r="AC271">
            <v>190.84800000000001</v>
          </cell>
          <cell r="AD271">
            <v>256.452</v>
          </cell>
          <cell r="AE271">
            <v>5.6843418860808015E-14</v>
          </cell>
          <cell r="AF271">
            <v>5.6843418860808015E-14</v>
          </cell>
          <cell r="AG271">
            <v>5.6843418860808015E-14</v>
          </cell>
          <cell r="AH271">
            <v>5.6843418860808015E-14</v>
          </cell>
          <cell r="AI271">
            <v>5.6843418860808015E-14</v>
          </cell>
          <cell r="AJ271">
            <v>5.6843418860808015E-14</v>
          </cell>
          <cell r="AK271">
            <v>5.6843418860808015E-14</v>
          </cell>
          <cell r="AL271">
            <v>5.6843418860808015E-14</v>
          </cell>
          <cell r="AM271">
            <v>5.6843418860808015E-14</v>
          </cell>
          <cell r="AN271">
            <v>5.6843418860808015E-14</v>
          </cell>
          <cell r="AP271">
            <v>256.452</v>
          </cell>
          <cell r="AQ271">
            <v>5.6843418860808015E-14</v>
          </cell>
          <cell r="AR271">
            <v>5.6843418860808015E-14</v>
          </cell>
          <cell r="AS271">
            <v>5.6843418860808015E-14</v>
          </cell>
          <cell r="AT271">
            <v>5.6843418860808015E-14</v>
          </cell>
          <cell r="AU271">
            <v>5.6843418860808015E-14</v>
          </cell>
        </row>
        <row r="272"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</row>
        <row r="273"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</row>
        <row r="276"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</row>
        <row r="277"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</row>
        <row r="279">
          <cell r="H279">
            <v>3437</v>
          </cell>
          <cell r="I279">
            <v>16259.5</v>
          </cell>
          <cell r="J279">
            <v>10000</v>
          </cell>
          <cell r="K279">
            <v>10860</v>
          </cell>
          <cell r="L279">
            <v>11783.5</v>
          </cell>
          <cell r="M279">
            <v>10000</v>
          </cell>
          <cell r="N279">
            <v>10000</v>
          </cell>
          <cell r="O279">
            <v>10051</v>
          </cell>
          <cell r="P279">
            <v>10000</v>
          </cell>
          <cell r="Q279">
            <v>10000</v>
          </cell>
          <cell r="R279">
            <v>10000</v>
          </cell>
          <cell r="S279">
            <v>10000</v>
          </cell>
          <cell r="U279">
            <v>16259.5</v>
          </cell>
          <cell r="V279">
            <v>10860</v>
          </cell>
          <cell r="W279">
            <v>10000</v>
          </cell>
          <cell r="X279">
            <v>10051</v>
          </cell>
          <cell r="Y279">
            <v>10000</v>
          </cell>
          <cell r="Z279">
            <v>10000</v>
          </cell>
          <cell r="AC279">
            <v>8420.848</v>
          </cell>
          <cell r="AD279">
            <v>18232.952000000001</v>
          </cell>
          <cell r="AE279">
            <v>10000</v>
          </cell>
          <cell r="AF279">
            <v>10872</v>
          </cell>
          <cell r="AG279">
            <v>11541.5</v>
          </cell>
          <cell r="AH279">
            <v>10000</v>
          </cell>
          <cell r="AI279">
            <v>10000</v>
          </cell>
          <cell r="AJ279">
            <v>10000</v>
          </cell>
          <cell r="AK279">
            <v>10000</v>
          </cell>
          <cell r="AL279">
            <v>10000</v>
          </cell>
          <cell r="AM279">
            <v>10000</v>
          </cell>
          <cell r="AN279">
            <v>10000</v>
          </cell>
          <cell r="AP279">
            <v>18232.952000000001</v>
          </cell>
          <cell r="AQ279">
            <v>10872</v>
          </cell>
          <cell r="AR279">
            <v>10000</v>
          </cell>
          <cell r="AS279">
            <v>10000</v>
          </cell>
          <cell r="AT279">
            <v>10000</v>
          </cell>
          <cell r="AU279">
            <v>10000</v>
          </cell>
        </row>
        <row r="282">
          <cell r="H282">
            <v>638567.64193259715</v>
          </cell>
          <cell r="I282">
            <v>750373.14972508035</v>
          </cell>
          <cell r="J282">
            <v>581317.15403791377</v>
          </cell>
          <cell r="K282">
            <v>435498.71144866163</v>
          </cell>
          <cell r="L282">
            <v>422618.43288755778</v>
          </cell>
          <cell r="M282">
            <v>281747.85882615176</v>
          </cell>
          <cell r="N282">
            <v>225880.69162261489</v>
          </cell>
          <cell r="O282">
            <v>274084.30720479338</v>
          </cell>
          <cell r="P282">
            <v>280623.32541003346</v>
          </cell>
          <cell r="Q282">
            <v>280466.43798694451</v>
          </cell>
          <cell r="R282">
            <v>53171.707309932768</v>
          </cell>
          <cell r="S282">
            <v>10000</v>
          </cell>
          <cell r="U282">
            <v>750373.14972508035</v>
          </cell>
          <cell r="V282">
            <v>435498.71144866163</v>
          </cell>
          <cell r="W282">
            <v>281747.85882615176</v>
          </cell>
          <cell r="X282">
            <v>274084.30720479338</v>
          </cell>
          <cell r="Y282">
            <v>280466.43798694451</v>
          </cell>
          <cell r="Z282">
            <v>10000</v>
          </cell>
          <cell r="AC282">
            <v>639178.83396012348</v>
          </cell>
          <cell r="AD282">
            <v>726497.2890838515</v>
          </cell>
          <cell r="AE282">
            <v>561436.73933332704</v>
          </cell>
          <cell r="AF282">
            <v>429376.88789396145</v>
          </cell>
          <cell r="AG282">
            <v>394275.93282705353</v>
          </cell>
          <cell r="AH282">
            <v>282194.43263261055</v>
          </cell>
          <cell r="AI282">
            <v>226971.27358457135</v>
          </cell>
          <cell r="AJ282">
            <v>272988.405715083</v>
          </cell>
          <cell r="AK282">
            <v>280628.09403778415</v>
          </cell>
          <cell r="AL282">
            <v>280479.89912486396</v>
          </cell>
          <cell r="AM282">
            <v>53171.417049932788</v>
          </cell>
          <cell r="AN282">
            <v>10000</v>
          </cell>
          <cell r="AP282">
            <v>726497.2890838515</v>
          </cell>
          <cell r="AQ282">
            <v>429376.88789396145</v>
          </cell>
          <cell r="AR282">
            <v>282194.43263261055</v>
          </cell>
          <cell r="AS282">
            <v>272988.405715083</v>
          </cell>
          <cell r="AT282">
            <v>280479.89912486396</v>
          </cell>
          <cell r="AU282">
            <v>10000</v>
          </cell>
        </row>
        <row r="286">
          <cell r="G286">
            <v>-69958.497739999992</v>
          </cell>
          <cell r="H286">
            <v>-12438.447545728726</v>
          </cell>
          <cell r="I286">
            <v>-28194.427274906484</v>
          </cell>
          <cell r="J286">
            <v>-15360.990566273047</v>
          </cell>
          <cell r="K286">
            <v>130656.97631125145</v>
          </cell>
          <cell r="L286">
            <v>33366.470037083818</v>
          </cell>
          <cell r="M286">
            <v>-8.2509181497152887E-4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U286">
            <v>-40632.87482063521</v>
          </cell>
          <cell r="V286">
            <v>115295.9857449784</v>
          </cell>
          <cell r="W286">
            <v>33366.469211992</v>
          </cell>
          <cell r="X286">
            <v>0</v>
          </cell>
          <cell r="Y286">
            <v>0</v>
          </cell>
          <cell r="Z286">
            <v>0</v>
          </cell>
          <cell r="AB286">
            <v>-69958.497739999992</v>
          </cell>
          <cell r="AC286">
            <v>-12438.447545728726</v>
          </cell>
          <cell r="AD286">
            <v>-28194.427274906484</v>
          </cell>
          <cell r="AE286">
            <v>-15360.990566273047</v>
          </cell>
          <cell r="AF286">
            <v>130656.97631125145</v>
          </cell>
          <cell r="AG286">
            <v>33366.470037083818</v>
          </cell>
          <cell r="AH286">
            <v>-8.2509181497152887E-4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P286">
            <v>-40632.87482063521</v>
          </cell>
          <cell r="AQ286">
            <v>115295.9857449784</v>
          </cell>
          <cell r="AR286">
            <v>33366.469211992</v>
          </cell>
          <cell r="AS286">
            <v>0</v>
          </cell>
          <cell r="AT286">
            <v>0</v>
          </cell>
          <cell r="AU286">
            <v>0</v>
          </cell>
        </row>
        <row r="287">
          <cell r="G287">
            <v>-20021.382669999999</v>
          </cell>
          <cell r="H287">
            <v>-11235.407080000001</v>
          </cell>
          <cell r="I287">
            <v>-117.71663254545456</v>
          </cell>
          <cell r="J287">
            <v>13732.226665454544</v>
          </cell>
          <cell r="K287">
            <v>13804.229665454543</v>
          </cell>
          <cell r="L287">
            <v>7726.8052134545451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U287">
            <v>-11353.123712545455</v>
          </cell>
          <cell r="V287">
            <v>27536.456330909088</v>
          </cell>
          <cell r="W287">
            <v>7726.8052134545451</v>
          </cell>
          <cell r="X287">
            <v>0</v>
          </cell>
          <cell r="Y287">
            <v>0</v>
          </cell>
          <cell r="Z287">
            <v>0</v>
          </cell>
          <cell r="AB287">
            <v>-20021.382669999999</v>
          </cell>
          <cell r="AC287">
            <v>-12154.85953</v>
          </cell>
          <cell r="AD287">
            <v>14673.207112727274</v>
          </cell>
          <cell r="AE287">
            <v>22199.206876363638</v>
          </cell>
          <cell r="AF287">
            <v>2192.4085563636363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P287">
            <v>2518.3475827272741</v>
          </cell>
          <cell r="AQ287">
            <v>24391.615432727274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</row>
        <row r="288">
          <cell r="G288">
            <v>-36746.047279999999</v>
          </cell>
          <cell r="H288">
            <v>-20331.746398328436</v>
          </cell>
          <cell r="I288">
            <v>-21040.988346298062</v>
          </cell>
          <cell r="J288">
            <v>45081.639375043895</v>
          </cell>
          <cell r="K288">
            <v>39292.725822284512</v>
          </cell>
          <cell r="L288">
            <v>6260.9341864527405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U288">
            <v>-41372.734744626498</v>
          </cell>
          <cell r="V288">
            <v>84374.365197328414</v>
          </cell>
          <cell r="W288">
            <v>6260.9341864527405</v>
          </cell>
          <cell r="X288">
            <v>0</v>
          </cell>
          <cell r="Y288">
            <v>0</v>
          </cell>
          <cell r="Z288">
            <v>0</v>
          </cell>
          <cell r="AB288">
            <v>-36746.047279999999</v>
          </cell>
          <cell r="AC288">
            <v>-16622.221427948723</v>
          </cell>
          <cell r="AD288">
            <v>-20467.483117748314</v>
          </cell>
          <cell r="AE288">
            <v>40945.609977081382</v>
          </cell>
          <cell r="AF288">
            <v>39308.162099591951</v>
          </cell>
          <cell r="AG288">
            <v>6261.81812026629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P288">
            <v>-37089.704545697037</v>
          </cell>
          <cell r="AQ288">
            <v>80253.77207667334</v>
          </cell>
          <cell r="AR288">
            <v>6261.81812026629</v>
          </cell>
          <cell r="AS288">
            <v>0</v>
          </cell>
          <cell r="AT288">
            <v>0</v>
          </cell>
          <cell r="AU288">
            <v>0</v>
          </cell>
        </row>
        <row r="289">
          <cell r="G289">
            <v>-12518.872180231001</v>
          </cell>
          <cell r="H289">
            <v>-34375.833611741284</v>
          </cell>
          <cell r="I289">
            <v>-14417.129571428572</v>
          </cell>
          <cell r="J289">
            <v>52010.203701298698</v>
          </cell>
          <cell r="K289">
            <v>18411.978519480515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U289">
            <v>-48792.963183169857</v>
          </cell>
          <cell r="V289">
            <v>70422.182220779214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B289">
            <v>-12518.872180231001</v>
          </cell>
          <cell r="AC289">
            <v>-34375.833611741284</v>
          </cell>
          <cell r="AD289">
            <v>-14417.129571428572</v>
          </cell>
          <cell r="AE289">
            <v>52010.203701298698</v>
          </cell>
          <cell r="AF289">
            <v>18411.978519480515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P289">
            <v>-48792.963183169857</v>
          </cell>
          <cell r="AQ289">
            <v>70422.182220779214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</row>
        <row r="290">
          <cell r="G290">
            <v>-73545.690409999996</v>
          </cell>
          <cell r="H290">
            <v>7821.2085200000029</v>
          </cell>
          <cell r="I290">
            <v>20995.313543636359</v>
          </cell>
          <cell r="J290">
            <v>14824.493408236362</v>
          </cell>
          <cell r="K290">
            <v>-5465.2874565454522</v>
          </cell>
          <cell r="L290">
            <v>5837.9630032909081</v>
          </cell>
          <cell r="M290">
            <v>18370.690322853607</v>
          </cell>
          <cell r="N290">
            <v>4168.4255534949389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U290">
            <v>28816.522063636363</v>
          </cell>
          <cell r="V290">
            <v>9359.2059516909103</v>
          </cell>
          <cell r="W290">
            <v>24208.653326144515</v>
          </cell>
          <cell r="X290">
            <v>4168.4255534949389</v>
          </cell>
          <cell r="Y290">
            <v>0</v>
          </cell>
          <cell r="Z290">
            <v>0</v>
          </cell>
          <cell r="AB290">
            <v>-73545.839409999986</v>
          </cell>
          <cell r="AC290">
            <v>14276.633424545456</v>
          </cell>
          <cell r="AD290">
            <v>21136.064541818181</v>
          </cell>
          <cell r="AE290">
            <v>5243.19747905227</v>
          </cell>
          <cell r="AF290">
            <v>976.38902145454631</v>
          </cell>
          <cell r="AG290">
            <v>1542.5448049090928</v>
          </cell>
          <cell r="AH290">
            <v>19789.338491154642</v>
          </cell>
          <cell r="AI290">
            <v>5042.5347589417433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P290">
            <v>35412.697966363638</v>
          </cell>
          <cell r="AQ290">
            <v>6219.5865005068163</v>
          </cell>
          <cell r="AR290">
            <v>21331.883296063734</v>
          </cell>
          <cell r="AS290">
            <v>5042.5347589417433</v>
          </cell>
          <cell r="AT290">
            <v>0</v>
          </cell>
          <cell r="AU290">
            <v>0</v>
          </cell>
        </row>
        <row r="291">
          <cell r="G291">
            <v>-82037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-7942.4596254177395</v>
          </cell>
          <cell r="O291">
            <v>-19403.439138381702</v>
          </cell>
          <cell r="P291">
            <v>40184.445152083121</v>
          </cell>
          <cell r="Q291">
            <v>39743.445152083121</v>
          </cell>
          <cell r="R291">
            <v>40320.445152083121</v>
          </cell>
          <cell r="S291">
            <v>50991.165174942202</v>
          </cell>
          <cell r="U291">
            <v>0</v>
          </cell>
          <cell r="V291">
            <v>0</v>
          </cell>
          <cell r="W291">
            <v>0</v>
          </cell>
          <cell r="X291">
            <v>-27345.898763799443</v>
          </cell>
          <cell r="Y291">
            <v>79927.890304166242</v>
          </cell>
          <cell r="Z291">
            <v>91311.610327025322</v>
          </cell>
          <cell r="AB291">
            <v>-82037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-7942.4596254177395</v>
          </cell>
          <cell r="AJ291">
            <v>-19403.439138381702</v>
          </cell>
          <cell r="AK291">
            <v>40184.445152083121</v>
          </cell>
          <cell r="AL291">
            <v>39743.445152083121</v>
          </cell>
          <cell r="AM291">
            <v>40320.445152083121</v>
          </cell>
          <cell r="AN291">
            <v>50991.165174942202</v>
          </cell>
          <cell r="AP291">
            <v>0</v>
          </cell>
          <cell r="AQ291">
            <v>0</v>
          </cell>
          <cell r="AR291">
            <v>0</v>
          </cell>
          <cell r="AS291">
            <v>-27345.898763799443</v>
          </cell>
          <cell r="AT291">
            <v>79927.890304166242</v>
          </cell>
          <cell r="AU291">
            <v>91311.610327025322</v>
          </cell>
        </row>
        <row r="292">
          <cell r="G292">
            <v>-96985.740107772202</v>
          </cell>
          <cell r="H292">
            <v>136804.96742721702</v>
          </cell>
          <cell r="I292">
            <v>4005.1039730746479</v>
          </cell>
          <cell r="J292">
            <v>-298.80538414020754</v>
          </cell>
          <cell r="K292">
            <v>-31.996430896631114</v>
          </cell>
          <cell r="L292">
            <v>-216.87851203410875</v>
          </cell>
          <cell r="M292">
            <v>-53.712322823011633</v>
          </cell>
          <cell r="N292">
            <v>-52.610715489940276</v>
          </cell>
          <cell r="O292">
            <v>-611.62397320685318</v>
          </cell>
          <cell r="P292">
            <v>1.0625583208168248E-4</v>
          </cell>
          <cell r="Q292">
            <v>0</v>
          </cell>
          <cell r="R292">
            <v>0</v>
          </cell>
          <cell r="S292">
            <v>0</v>
          </cell>
          <cell r="U292">
            <v>140810.07140029166</v>
          </cell>
          <cell r="V292">
            <v>-330.80181503683866</v>
          </cell>
          <cell r="W292">
            <v>-270.5908348571204</v>
          </cell>
          <cell r="X292">
            <v>-664.23468869679346</v>
          </cell>
          <cell r="Y292">
            <v>1.0625583208168248E-4</v>
          </cell>
          <cell r="Z292">
            <v>0</v>
          </cell>
          <cell r="AB292">
            <v>-96986.724002238741</v>
          </cell>
          <cell r="AC292">
            <v>131473.28141928191</v>
          </cell>
          <cell r="AD292">
            <v>8042.1971903432304</v>
          </cell>
          <cell r="AE292">
            <v>-307.8003254479724</v>
          </cell>
          <cell r="AF292">
            <v>-30.403480696888646</v>
          </cell>
          <cell r="AG292">
            <v>-216.32598171031125</v>
          </cell>
          <cell r="AH292">
            <v>-53.712322823011633</v>
          </cell>
          <cell r="AI292">
            <v>-52.610715489940276</v>
          </cell>
          <cell r="AJ292">
            <v>-611.37958479440431</v>
          </cell>
          <cell r="AK292">
            <v>-1.328197815737011E-5</v>
          </cell>
          <cell r="AL292">
            <v>0</v>
          </cell>
          <cell r="AM292">
            <v>0</v>
          </cell>
          <cell r="AN292">
            <v>0</v>
          </cell>
          <cell r="AP292">
            <v>139515.47860962513</v>
          </cell>
          <cell r="AQ292">
            <v>-338.20380614486106</v>
          </cell>
          <cell r="AR292">
            <v>-270.0383045333229</v>
          </cell>
          <cell r="AS292">
            <v>-663.99030028434458</v>
          </cell>
          <cell r="AT292">
            <v>-1.328197815737011E-5</v>
          </cell>
          <cell r="AU292">
            <v>0</v>
          </cell>
        </row>
        <row r="293">
          <cell r="G293">
            <v>-49730.552600000003</v>
          </cell>
          <cell r="H293">
            <v>-36039.753167490002</v>
          </cell>
          <cell r="I293">
            <v>-71235.461472640003</v>
          </cell>
          <cell r="J293">
            <v>52994.322793206273</v>
          </cell>
          <cell r="K293">
            <v>5520.6985791203406</v>
          </cell>
          <cell r="L293">
            <v>22698.909055738353</v>
          </cell>
          <cell r="M293">
            <v>11462.383192028759</v>
          </cell>
          <cell r="N293">
            <v>46470.25505752008</v>
          </cell>
          <cell r="O293">
            <v>6972.3207749152134</v>
          </cell>
          <cell r="P293">
            <v>32067.722411686587</v>
          </cell>
          <cell r="Q293">
            <v>58437.276475865467</v>
          </cell>
          <cell r="R293">
            <v>-97.651920434095089</v>
          </cell>
          <cell r="S293">
            <v>0.29071999999926995</v>
          </cell>
          <cell r="U293">
            <v>-107275.21464013</v>
          </cell>
          <cell r="V293">
            <v>58515.021372326613</v>
          </cell>
          <cell r="W293">
            <v>34161.292247767109</v>
          </cell>
          <cell r="X293">
            <v>53442.575832435294</v>
          </cell>
          <cell r="Y293">
            <v>90504.99888755205</v>
          </cell>
          <cell r="Z293">
            <v>-97.361200434095821</v>
          </cell>
          <cell r="AB293">
            <v>-49730.552600000003</v>
          </cell>
          <cell r="AC293">
            <v>-41771.747630843507</v>
          </cell>
          <cell r="AD293">
            <v>-62536.041239066006</v>
          </cell>
          <cell r="AE293">
            <v>55508.62772449007</v>
          </cell>
          <cell r="AF293">
            <v>-7308.9155757567205</v>
          </cell>
          <cell r="AG293">
            <v>35975.498283915193</v>
          </cell>
          <cell r="AH293">
            <v>11649.008997363722</v>
          </cell>
          <cell r="AI293">
            <v>45736.747867456244</v>
          </cell>
          <cell r="AJ293">
            <v>6299.1451094354961</v>
          </cell>
          <cell r="AK293">
            <v>31044.937945437287</v>
          </cell>
          <cell r="AL293">
            <v>57979.706842866814</v>
          </cell>
          <cell r="AM293">
            <v>-83.88721331311497</v>
          </cell>
          <cell r="AN293">
            <v>8.2999999820822256E-4</v>
          </cell>
          <cell r="AP293">
            <v>-104307.78886990951</v>
          </cell>
          <cell r="AQ293">
            <v>48199.71214873335</v>
          </cell>
          <cell r="AR293">
            <v>47624.507281278915</v>
          </cell>
          <cell r="AS293">
            <v>52035.892976891744</v>
          </cell>
          <cell r="AT293">
            <v>89024.644788304096</v>
          </cell>
          <cell r="AU293">
            <v>-83.886383313116767</v>
          </cell>
        </row>
        <row r="294">
          <cell r="G294">
            <v>-18177.211119999996</v>
          </cell>
          <cell r="H294">
            <v>-2330.1376376923076</v>
          </cell>
          <cell r="I294">
            <v>-2185.6454738397883</v>
          </cell>
          <cell r="J294">
            <v>-7527.422268442635</v>
          </cell>
          <cell r="K294">
            <v>-13378.470184624603</v>
          </cell>
          <cell r="L294">
            <v>-21442.058360034189</v>
          </cell>
          <cell r="M294">
            <v>61759.649294796771</v>
          </cell>
          <cell r="N294">
            <v>17477.70155244755</v>
          </cell>
          <cell r="O294">
            <v>445.93756027193905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U294">
            <v>-4515.783111532096</v>
          </cell>
          <cell r="V294">
            <v>-20905.892453067238</v>
          </cell>
          <cell r="W294">
            <v>40317.590934762586</v>
          </cell>
          <cell r="X294">
            <v>17923.639112719487</v>
          </cell>
          <cell r="Y294">
            <v>0</v>
          </cell>
          <cell r="Z294">
            <v>0</v>
          </cell>
          <cell r="AB294">
            <v>-18177.211119999996</v>
          </cell>
          <cell r="AC294">
            <v>-228.10424965846929</v>
          </cell>
          <cell r="AD294">
            <v>-3616.3623951109494</v>
          </cell>
          <cell r="AE294">
            <v>-8594.1832696111796</v>
          </cell>
          <cell r="AF294">
            <v>-12634.854559571429</v>
          </cell>
          <cell r="AG294">
            <v>5957.1173150294926</v>
          </cell>
          <cell r="AH294">
            <v>41736.057512766005</v>
          </cell>
          <cell r="AI294">
            <v>11389.747264159849</v>
          </cell>
          <cell r="AJ294">
            <v>-483.99757746940185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P294">
            <v>-3844.4666447694185</v>
          </cell>
          <cell r="AQ294">
            <v>-21229.037829182609</v>
          </cell>
          <cell r="AR294">
            <v>47693.174827795498</v>
          </cell>
          <cell r="AS294">
            <v>10905.749686690448</v>
          </cell>
          <cell r="AT294">
            <v>0</v>
          </cell>
          <cell r="AU294">
            <v>0</v>
          </cell>
        </row>
        <row r="295">
          <cell r="G295">
            <v>-11283.421025343416</v>
          </cell>
          <cell r="H295">
            <v>-387.28000407235146</v>
          </cell>
          <cell r="I295">
            <v>-4687.1819864260087</v>
          </cell>
          <cell r="J295">
            <v>-11172.78637607463</v>
          </cell>
          <cell r="K295">
            <v>-18923.370898682053</v>
          </cell>
          <cell r="L295">
            <v>-32592.135595174881</v>
          </cell>
          <cell r="M295">
            <v>72008.718677037919</v>
          </cell>
          <cell r="N295">
            <v>23759.902692088152</v>
          </cell>
          <cell r="O295">
            <v>-455.59475843476895</v>
          </cell>
          <cell r="P295">
            <v>6.0791512436176528E-5</v>
          </cell>
          <cell r="Q295">
            <v>0</v>
          </cell>
          <cell r="R295">
            <v>0</v>
          </cell>
          <cell r="S295">
            <v>0</v>
          </cell>
          <cell r="U295">
            <v>-5074.4619904983601</v>
          </cell>
          <cell r="V295">
            <v>-30096.157274756682</v>
          </cell>
          <cell r="W295">
            <v>39416.583081863035</v>
          </cell>
          <cell r="X295">
            <v>23304.307933653381</v>
          </cell>
          <cell r="Y295">
            <v>6.0791512436176528E-5</v>
          </cell>
          <cell r="Z295">
            <v>0</v>
          </cell>
          <cell r="AB295">
            <v>-11283.98393498825</v>
          </cell>
          <cell r="AC295">
            <v>-507.54578494839046</v>
          </cell>
          <cell r="AD295">
            <v>-4264.8126239319918</v>
          </cell>
          <cell r="AE295">
            <v>-11188.640339543381</v>
          </cell>
          <cell r="AF295">
            <v>-18597.797058900505</v>
          </cell>
          <cell r="AG295">
            <v>-32036.930375011943</v>
          </cell>
          <cell r="AH295">
            <v>57623.045376616719</v>
          </cell>
          <cell r="AI295">
            <v>28042.606237542699</v>
          </cell>
          <cell r="AJ295">
            <v>3901.4744256794315</v>
          </cell>
          <cell r="AK295">
            <v>-7.5859501507441688E-5</v>
          </cell>
          <cell r="AL295">
            <v>0</v>
          </cell>
          <cell r="AM295">
            <v>0</v>
          </cell>
          <cell r="AN295">
            <v>0</v>
          </cell>
          <cell r="AP295">
            <v>-4772.3584088803818</v>
          </cell>
          <cell r="AQ295">
            <v>-29786.437398443886</v>
          </cell>
          <cell r="AR295">
            <v>25586.115001604776</v>
          </cell>
          <cell r="AS295">
            <v>31944.080663222132</v>
          </cell>
          <cell r="AT295">
            <v>-7.5859501507441688E-5</v>
          </cell>
          <cell r="AU295">
            <v>0</v>
          </cell>
        </row>
        <row r="296">
          <cell r="G296">
            <v>-10797.658940112498</v>
          </cell>
          <cell r="H296">
            <v>-5058.1695402249998</v>
          </cell>
          <cell r="I296">
            <v>-6218.4319942475004</v>
          </cell>
          <cell r="J296">
            <v>-5010.0634942474999</v>
          </cell>
          <cell r="K296">
            <v>29678.139706040125</v>
          </cell>
          <cell r="L296">
            <v>-1.8083293248755434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-11276.6015344725</v>
          </cell>
          <cell r="V296">
            <v>24668.076211792624</v>
          </cell>
          <cell r="W296">
            <v>-1.8083293248755434</v>
          </cell>
          <cell r="X296">
            <v>0</v>
          </cell>
          <cell r="Y296">
            <v>0</v>
          </cell>
          <cell r="Z296">
            <v>0</v>
          </cell>
          <cell r="AB296">
            <v>-10797.658940112498</v>
          </cell>
          <cell r="AC296">
            <v>-5058.1695402249998</v>
          </cell>
          <cell r="AD296">
            <v>-6218.4319942475004</v>
          </cell>
          <cell r="AE296">
            <v>-5010.0634942474999</v>
          </cell>
          <cell r="AF296">
            <v>29678.139706040125</v>
          </cell>
          <cell r="AG296">
            <v>-1.3162968361250005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P296">
            <v>-11276.6015344725</v>
          </cell>
          <cell r="AQ296">
            <v>24668.076211792624</v>
          </cell>
          <cell r="AR296">
            <v>-1.3162968361250005</v>
          </cell>
          <cell r="AS296">
            <v>0</v>
          </cell>
          <cell r="AT296">
            <v>0</v>
          </cell>
          <cell r="AU296">
            <v>0</v>
          </cell>
        </row>
        <row r="297">
          <cell r="G297">
            <v>0</v>
          </cell>
          <cell r="H297">
            <v>1902</v>
          </cell>
          <cell r="I297">
            <v>-2400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U297">
            <v>-498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</row>
        <row r="298"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</row>
        <row r="299"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</row>
        <row r="300"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</row>
        <row r="301"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</row>
        <row r="302"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</row>
        <row r="303"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</row>
        <row r="304"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</row>
        <row r="305"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</row>
        <row r="306"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</row>
        <row r="307"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</row>
        <row r="308"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</row>
        <row r="309"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</row>
        <row r="310"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</row>
        <row r="311"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</row>
        <row r="312"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</row>
        <row r="313"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</row>
        <row r="314"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</row>
        <row r="316"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</row>
        <row r="317"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</row>
        <row r="322"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</row>
        <row r="323"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</row>
        <row r="325"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</row>
        <row r="326"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</row>
        <row r="334"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</row>
        <row r="335"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</row>
        <row r="336">
          <cell r="G336">
            <v>-39310.750680734003</v>
          </cell>
          <cell r="H336">
            <v>-27843.104170796905</v>
          </cell>
          <cell r="I336">
            <v>68497.354997614602</v>
          </cell>
          <cell r="J336">
            <v>-1343.5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U336">
            <v>40654.250826817697</v>
          </cell>
          <cell r="V336">
            <v>-1343.5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B336">
            <v>-39310.750680734003</v>
          </cell>
          <cell r="AC336">
            <v>-27843.104170796905</v>
          </cell>
          <cell r="AD336">
            <v>66353.854997614602</v>
          </cell>
          <cell r="AE336">
            <v>800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P336">
            <v>38510.750826817697</v>
          </cell>
          <cell r="AQ336">
            <v>800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</row>
        <row r="337">
          <cell r="G337">
            <v>-3510.4520000000002</v>
          </cell>
          <cell r="H337">
            <v>-11736</v>
          </cell>
          <cell r="I337">
            <v>-15576.584000000001</v>
          </cell>
          <cell r="J337">
            <v>30823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U337">
            <v>-27312.584000000003</v>
          </cell>
          <cell r="V337">
            <v>30823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B337">
            <v>-3510.4520000000002</v>
          </cell>
          <cell r="AC337">
            <v>-11736</v>
          </cell>
          <cell r="AD337">
            <v>-14852.384</v>
          </cell>
          <cell r="AE337">
            <v>30098.799999999999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P337">
            <v>-26588.383999999998</v>
          </cell>
          <cell r="AQ337">
            <v>30098.799999999999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</row>
        <row r="338">
          <cell r="G338">
            <v>-558.17499999999995</v>
          </cell>
          <cell r="H338">
            <v>558.20000000000005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U338">
            <v>558.20000000000005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B338">
            <v>-558.17499999999995</v>
          </cell>
          <cell r="AC338">
            <v>558.20000000000005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P338">
            <v>558.20000000000005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B339">
            <v>0</v>
          </cell>
          <cell r="AC339">
            <v>-331.24338075272726</v>
          </cell>
          <cell r="AD339">
            <v>-6588.5994027830675</v>
          </cell>
          <cell r="AE339">
            <v>7286.5884354536356</v>
          </cell>
          <cell r="AF339">
            <v>-366.7647728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P339">
            <v>-6919.8427835357943</v>
          </cell>
          <cell r="AQ339">
            <v>6919.8236626536354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</row>
        <row r="340">
          <cell r="G340">
            <v>-425.53985924799997</v>
          </cell>
          <cell r="H340">
            <v>-3074.6859249035297</v>
          </cell>
          <cell r="I340">
            <v>-11022.041785977601</v>
          </cell>
          <cell r="J340">
            <v>14522.296000277602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U340">
            <v>-14096.72771088113</v>
          </cell>
          <cell r="V340">
            <v>14522.296000277602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B340">
            <v>-425.53985924799997</v>
          </cell>
          <cell r="AC340">
            <v>-3074.6859249035297</v>
          </cell>
          <cell r="AD340">
            <v>-11022.041785977601</v>
          </cell>
          <cell r="AE340">
            <v>14522.2960002776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P340">
            <v>-14096.72771088113</v>
          </cell>
          <cell r="AQ340">
            <v>14522.2960002776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-873.30146905263166</v>
          </cell>
          <cell r="M341">
            <v>-3723.4738524631584</v>
          </cell>
          <cell r="N341">
            <v>-7308.0520713631577</v>
          </cell>
          <cell r="O341">
            <v>-22061.987145663159</v>
          </cell>
          <cell r="P341">
            <v>-42811.944330663158</v>
          </cell>
          <cell r="Q341">
            <v>-53659.16332806315</v>
          </cell>
          <cell r="R341">
            <v>130437.91919226843</v>
          </cell>
          <cell r="S341">
            <v>0</v>
          </cell>
          <cell r="U341">
            <v>0</v>
          </cell>
          <cell r="V341">
            <v>0</v>
          </cell>
          <cell r="W341">
            <v>-4596.77532151579</v>
          </cell>
          <cell r="X341">
            <v>-29370.039217026315</v>
          </cell>
          <cell r="Y341">
            <v>-96471.107658726309</v>
          </cell>
          <cell r="Z341">
            <v>130437.91919226843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-873.30146905263166</v>
          </cell>
          <cell r="AH341">
            <v>-3723.4738524631584</v>
          </cell>
          <cell r="AI341">
            <v>-7308.0520713631577</v>
          </cell>
          <cell r="AJ341">
            <v>-22061.987145663159</v>
          </cell>
          <cell r="AK341">
            <v>-42811.944330663158</v>
          </cell>
          <cell r="AL341">
            <v>-53659.16332806315</v>
          </cell>
          <cell r="AM341">
            <v>130437.91919226843</v>
          </cell>
          <cell r="AN341">
            <v>0</v>
          </cell>
          <cell r="AP341">
            <v>0</v>
          </cell>
          <cell r="AQ341">
            <v>0</v>
          </cell>
          <cell r="AR341">
            <v>-4596.77532151579</v>
          </cell>
          <cell r="AS341">
            <v>-29370.039217026315</v>
          </cell>
          <cell r="AT341">
            <v>-96471.107658726309</v>
          </cell>
          <cell r="AU341">
            <v>130437.91919226843</v>
          </cell>
        </row>
        <row r="342">
          <cell r="G342">
            <v>-2967.4100170300003</v>
          </cell>
          <cell r="H342">
            <v>-10428.038141570001</v>
          </cell>
          <cell r="I342">
            <v>-7346.0176600875075</v>
          </cell>
          <cell r="J342">
            <v>13991.957780810368</v>
          </cell>
          <cell r="K342">
            <v>-6502.1598972400006</v>
          </cell>
          <cell r="L342">
            <v>13251.670501044715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U342">
            <v>-17774.055801657509</v>
          </cell>
          <cell r="V342">
            <v>7489.797883570367</v>
          </cell>
          <cell r="W342">
            <v>13251.670501044715</v>
          </cell>
          <cell r="X342">
            <v>0</v>
          </cell>
          <cell r="Y342">
            <v>0</v>
          </cell>
          <cell r="Z342">
            <v>0</v>
          </cell>
          <cell r="AB342">
            <v>-2967.4100170300003</v>
          </cell>
          <cell r="AC342">
            <v>-10428.038141570001</v>
          </cell>
          <cell r="AD342">
            <v>352.88233991249217</v>
          </cell>
          <cell r="AE342">
            <v>6293.0577808103662</v>
          </cell>
          <cell r="AF342">
            <v>-6502.1598972400006</v>
          </cell>
          <cell r="AG342">
            <v>13251.670501044715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P342">
            <v>-10075.155801657509</v>
          </cell>
          <cell r="AQ342">
            <v>-209.10211642963441</v>
          </cell>
          <cell r="AR342">
            <v>13251.670501044715</v>
          </cell>
          <cell r="AS342">
            <v>0</v>
          </cell>
          <cell r="AT342">
            <v>0</v>
          </cell>
          <cell r="AU342">
            <v>0</v>
          </cell>
        </row>
        <row r="343">
          <cell r="G343">
            <v>-3758.6393910000006</v>
          </cell>
          <cell r="H343">
            <v>-59.694450000000003</v>
          </cell>
          <cell r="I343">
            <v>-45.994199999999999</v>
          </cell>
          <cell r="J343">
            <v>-50.695199999999993</v>
          </cell>
          <cell r="K343">
            <v>-42.6952</v>
          </cell>
          <cell r="L343">
            <v>-73.185900000000004</v>
          </cell>
          <cell r="M343">
            <v>-233.22019999999998</v>
          </cell>
          <cell r="N343">
            <v>-4154.4640300000001</v>
          </cell>
          <cell r="O343">
            <v>-5475.97325</v>
          </cell>
          <cell r="P343">
            <v>-20567</v>
          </cell>
          <cell r="Q343">
            <v>-29873</v>
          </cell>
          <cell r="R343">
            <v>64334.592770635179</v>
          </cell>
          <cell r="S343">
            <v>0</v>
          </cell>
          <cell r="U343">
            <v>-105.68865</v>
          </cell>
          <cell r="V343">
            <v>-93.3904</v>
          </cell>
          <cell r="W343">
            <v>-306.40609999999998</v>
          </cell>
          <cell r="X343">
            <v>-9630.4372800000001</v>
          </cell>
          <cell r="Y343">
            <v>-50440</v>
          </cell>
          <cell r="Z343">
            <v>64334.592770635179</v>
          </cell>
          <cell r="AB343">
            <v>-3758.6393910000006</v>
          </cell>
          <cell r="AC343">
            <v>-59.694450000000003</v>
          </cell>
          <cell r="AD343">
            <v>-45.994199999999999</v>
          </cell>
          <cell r="AE343">
            <v>-50.695199999999993</v>
          </cell>
          <cell r="AF343">
            <v>-42.6952</v>
          </cell>
          <cell r="AG343">
            <v>-73.185900000000004</v>
          </cell>
          <cell r="AH343">
            <v>-233.22019999999998</v>
          </cell>
          <cell r="AI343">
            <v>-4154.4640300000001</v>
          </cell>
          <cell r="AJ343">
            <v>-5475.97325</v>
          </cell>
          <cell r="AK343">
            <v>-20567</v>
          </cell>
          <cell r="AL343">
            <v>-29873</v>
          </cell>
          <cell r="AM343">
            <v>64334.392770635168</v>
          </cell>
          <cell r="AN343">
            <v>0</v>
          </cell>
          <cell r="AP343">
            <v>-105.68865</v>
          </cell>
          <cell r="AQ343">
            <v>-93.3904</v>
          </cell>
          <cell r="AR343">
            <v>-306.40609999999998</v>
          </cell>
          <cell r="AS343">
            <v>-9630.4372800000001</v>
          </cell>
          <cell r="AT343">
            <v>-50440</v>
          </cell>
          <cell r="AU343">
            <v>64334.392770635168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</row>
        <row r="347">
          <cell r="G347">
            <v>-532333.04102147114</v>
          </cell>
          <cell r="H347">
            <v>-28251.921725331518</v>
          </cell>
          <cell r="I347">
            <v>-90989.84788407138</v>
          </cell>
          <cell r="J347">
            <v>197215.87643514972</v>
          </cell>
          <cell r="K347">
            <v>193020.76853564277</v>
          </cell>
          <cell r="L347">
            <v>33943.3838314444</v>
          </cell>
          <cell r="M347">
            <v>159591.03428633907</v>
          </cell>
          <cell r="N347">
            <v>72418.698413279883</v>
          </cell>
          <cell r="O347">
            <v>-40590.359930499333</v>
          </cell>
          <cell r="P347">
            <v>8873.2234001538891</v>
          </cell>
          <cell r="Q347">
            <v>14648.558299885437</v>
          </cell>
          <cell r="R347">
            <v>234995.30519455264</v>
          </cell>
          <cell r="S347">
            <v>50991.455894942199</v>
          </cell>
          <cell r="U347">
            <v>-119241.76960940289</v>
          </cell>
          <cell r="V347">
            <v>390236.64497079246</v>
          </cell>
          <cell r="W347">
            <v>193534.41811778344</v>
          </cell>
          <cell r="X347">
            <v>31828.338482780549</v>
          </cell>
          <cell r="Y347">
            <v>23521.781700039312</v>
          </cell>
          <cell r="Z347">
            <v>285986.7610894948</v>
          </cell>
          <cell r="AB347">
            <v>-532334.73682558245</v>
          </cell>
          <cell r="AC347">
            <v>-30321.580545289904</v>
          </cell>
          <cell r="AD347">
            <v>-61665.501422784713</v>
          </cell>
          <cell r="AE347">
            <v>194395.21477970458</v>
          </cell>
          <cell r="AF347">
            <v>175740.4636692167</v>
          </cell>
          <cell r="AG347">
            <v>63154.059039637592</v>
          </cell>
          <cell r="AH347">
            <v>126787.04317752311</v>
          </cell>
          <cell r="AI347">
            <v>70754.049685829697</v>
          </cell>
          <cell r="AJ347">
            <v>-37836.15716119374</v>
          </cell>
          <cell r="AK347">
            <v>7850.4386777157779</v>
          </cell>
          <cell r="AL347">
            <v>14190.988666886784</v>
          </cell>
          <cell r="AM347">
            <v>235008.86990167361</v>
          </cell>
          <cell r="AN347">
            <v>50991.166004942199</v>
          </cell>
          <cell r="AP347">
            <v>-91987.081968074621</v>
          </cell>
          <cell r="AQ347">
            <v>370135.6784489213</v>
          </cell>
          <cell r="AR347">
            <v>189941.10221716069</v>
          </cell>
          <cell r="AS347">
            <v>32917.892524635965</v>
          </cell>
          <cell r="AT347">
            <v>22041.427344602533</v>
          </cell>
          <cell r="AU347">
            <v>286000.03590661578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</row>
        <row r="351"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</row>
        <row r="356"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</row>
        <row r="361"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</row>
        <row r="363">
          <cell r="G363">
            <v>0</v>
          </cell>
          <cell r="H363">
            <v>0</v>
          </cell>
          <cell r="I363">
            <v>800</v>
          </cell>
          <cell r="J363">
            <v>11715</v>
          </cell>
          <cell r="K363">
            <v>4848</v>
          </cell>
          <cell r="L363">
            <v>1698.5</v>
          </cell>
          <cell r="M363">
            <v>4985</v>
          </cell>
          <cell r="N363">
            <v>5737.5</v>
          </cell>
          <cell r="O363">
            <v>2854</v>
          </cell>
          <cell r="P363">
            <v>52.5</v>
          </cell>
          <cell r="Q363">
            <v>0</v>
          </cell>
          <cell r="R363">
            <v>0</v>
          </cell>
          <cell r="S363">
            <v>0</v>
          </cell>
          <cell r="U363">
            <v>800</v>
          </cell>
          <cell r="V363">
            <v>16563</v>
          </cell>
          <cell r="W363">
            <v>6683.5</v>
          </cell>
          <cell r="X363">
            <v>8591.5</v>
          </cell>
          <cell r="Y363">
            <v>52.5</v>
          </cell>
          <cell r="Z363">
            <v>0</v>
          </cell>
          <cell r="AB363">
            <v>0</v>
          </cell>
          <cell r="AC363">
            <v>0</v>
          </cell>
          <cell r="AD363">
            <v>1262</v>
          </cell>
          <cell r="AE363">
            <v>12660</v>
          </cell>
          <cell r="AF363">
            <v>4851</v>
          </cell>
          <cell r="AG363">
            <v>1706.5</v>
          </cell>
          <cell r="AH363">
            <v>4862</v>
          </cell>
          <cell r="AI363">
            <v>5616.5</v>
          </cell>
          <cell r="AJ363">
            <v>2911</v>
          </cell>
          <cell r="AK363">
            <v>55.5</v>
          </cell>
          <cell r="AL363">
            <v>0</v>
          </cell>
          <cell r="AM363">
            <v>0</v>
          </cell>
          <cell r="AN363">
            <v>0</v>
          </cell>
          <cell r="AP363">
            <v>1262</v>
          </cell>
          <cell r="AQ363">
            <v>17511</v>
          </cell>
          <cell r="AR363">
            <v>6568.5</v>
          </cell>
          <cell r="AS363">
            <v>8527.5</v>
          </cell>
          <cell r="AT363">
            <v>55.5</v>
          </cell>
          <cell r="AU363">
            <v>0</v>
          </cell>
        </row>
        <row r="364">
          <cell r="G364">
            <v>0</v>
          </cell>
          <cell r="H364">
            <v>0</v>
          </cell>
          <cell r="I364">
            <v>3667.5</v>
          </cell>
          <cell r="J364">
            <v>10242</v>
          </cell>
          <cell r="K364">
            <v>1918.5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U364">
            <v>3667.5</v>
          </cell>
          <cell r="V364">
            <v>12160.5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B364">
            <v>0</v>
          </cell>
          <cell r="AC364">
            <v>0</v>
          </cell>
          <cell r="AD364">
            <v>3667.5</v>
          </cell>
          <cell r="AE364">
            <v>10242</v>
          </cell>
          <cell r="AF364">
            <v>1918.5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P364">
            <v>3667.5</v>
          </cell>
          <cell r="AQ364">
            <v>12160.5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</row>
        <row r="365">
          <cell r="G365">
            <v>0</v>
          </cell>
          <cell r="H365">
            <v>0</v>
          </cell>
          <cell r="I365">
            <v>-10000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U365">
            <v>-10000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B365">
            <v>0</v>
          </cell>
          <cell r="AC365">
            <v>-5000</v>
          </cell>
          <cell r="AD365">
            <v>-5000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P365">
            <v>-10000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298.2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U366">
            <v>0</v>
          </cell>
          <cell r="V366">
            <v>298.2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298.2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P366">
            <v>0</v>
          </cell>
          <cell r="AQ366">
            <v>298.2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</row>
        <row r="367">
          <cell r="G367">
            <v>0</v>
          </cell>
          <cell r="H367">
            <v>0</v>
          </cell>
          <cell r="I367">
            <v>4200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U367">
            <v>4200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B367">
            <v>0</v>
          </cell>
          <cell r="AC367">
            <v>0</v>
          </cell>
          <cell r="AD367">
            <v>4200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P367">
            <v>4200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</row>
        <row r="368">
          <cell r="G368">
            <v>0</v>
          </cell>
          <cell r="H368">
            <v>189</v>
          </cell>
          <cell r="I368">
            <v>378</v>
          </cell>
          <cell r="J368">
            <v>9615</v>
          </cell>
          <cell r="K368">
            <v>552</v>
          </cell>
          <cell r="L368">
            <v>552</v>
          </cell>
          <cell r="M368">
            <v>92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U368">
            <v>567</v>
          </cell>
          <cell r="V368">
            <v>10167</v>
          </cell>
          <cell r="W368">
            <v>644</v>
          </cell>
          <cell r="X368">
            <v>0</v>
          </cell>
          <cell r="Y368">
            <v>0</v>
          </cell>
          <cell r="Z368">
            <v>0</v>
          </cell>
          <cell r="AB368">
            <v>0</v>
          </cell>
          <cell r="AC368">
            <v>189</v>
          </cell>
          <cell r="AD368">
            <v>378</v>
          </cell>
          <cell r="AE368">
            <v>9615</v>
          </cell>
          <cell r="AF368">
            <v>552</v>
          </cell>
          <cell r="AG368">
            <v>552</v>
          </cell>
          <cell r="AH368">
            <v>92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P368">
            <v>567</v>
          </cell>
          <cell r="AQ368">
            <v>10167</v>
          </cell>
          <cell r="AR368">
            <v>644</v>
          </cell>
          <cell r="AS368">
            <v>0</v>
          </cell>
          <cell r="AT368">
            <v>0</v>
          </cell>
          <cell r="AU368">
            <v>0</v>
          </cell>
        </row>
        <row r="369">
          <cell r="G369">
            <v>0</v>
          </cell>
          <cell r="H369">
            <v>0</v>
          </cell>
          <cell r="I369">
            <v>198</v>
          </cell>
          <cell r="J369">
            <v>198</v>
          </cell>
          <cell r="K369">
            <v>204</v>
          </cell>
          <cell r="L369">
            <v>204</v>
          </cell>
          <cell r="M369">
            <v>80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U369">
            <v>198</v>
          </cell>
          <cell r="V369">
            <v>402</v>
          </cell>
          <cell r="W369">
            <v>284</v>
          </cell>
          <cell r="X369">
            <v>0</v>
          </cell>
          <cell r="Y369">
            <v>0</v>
          </cell>
          <cell r="Z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</row>
        <row r="370"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</row>
        <row r="372"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</row>
        <row r="374">
          <cell r="G374">
            <v>0</v>
          </cell>
          <cell r="H374">
            <v>189</v>
          </cell>
          <cell r="I374">
            <v>-756.5</v>
          </cell>
          <cell r="J374">
            <v>32068.2</v>
          </cell>
          <cell r="K374">
            <v>7522.5</v>
          </cell>
          <cell r="L374">
            <v>2454.5</v>
          </cell>
          <cell r="M374">
            <v>5157</v>
          </cell>
          <cell r="N374">
            <v>5737.5</v>
          </cell>
          <cell r="O374">
            <v>2854</v>
          </cell>
          <cell r="P374">
            <v>52.5</v>
          </cell>
          <cell r="Q374">
            <v>0</v>
          </cell>
          <cell r="R374">
            <v>0</v>
          </cell>
          <cell r="S374">
            <v>0</v>
          </cell>
          <cell r="U374">
            <v>-567.5</v>
          </cell>
          <cell r="V374">
            <v>39590.699999999997</v>
          </cell>
          <cell r="W374">
            <v>7611.5</v>
          </cell>
          <cell r="X374">
            <v>8591.5</v>
          </cell>
          <cell r="Y374">
            <v>52.5</v>
          </cell>
          <cell r="Z374">
            <v>0</v>
          </cell>
          <cell r="AB374">
            <v>0</v>
          </cell>
          <cell r="AC374">
            <v>-4811</v>
          </cell>
          <cell r="AD374">
            <v>4507.5</v>
          </cell>
          <cell r="AE374">
            <v>32815.199999999997</v>
          </cell>
          <cell r="AF374">
            <v>7321.5</v>
          </cell>
          <cell r="AG374">
            <v>2258.5</v>
          </cell>
          <cell r="AH374">
            <v>4954</v>
          </cell>
          <cell r="AI374">
            <v>5616.5</v>
          </cell>
          <cell r="AJ374">
            <v>2911</v>
          </cell>
          <cell r="AK374">
            <v>55.5</v>
          </cell>
          <cell r="AL374">
            <v>0</v>
          </cell>
          <cell r="AM374">
            <v>0</v>
          </cell>
          <cell r="AN374">
            <v>0</v>
          </cell>
          <cell r="AP374">
            <v>-303.5</v>
          </cell>
          <cell r="AQ374">
            <v>40136.699999999997</v>
          </cell>
          <cell r="AR374">
            <v>7212.5</v>
          </cell>
          <cell r="AS374">
            <v>8527.5</v>
          </cell>
          <cell r="AT374">
            <v>55.5</v>
          </cell>
          <cell r="AU374">
            <v>0</v>
          </cell>
        </row>
        <row r="377">
          <cell r="G377">
            <v>-532333.04102147114</v>
          </cell>
          <cell r="H377">
            <v>-28062.921725331518</v>
          </cell>
          <cell r="I377">
            <v>-91746.34788407138</v>
          </cell>
          <cell r="J377">
            <v>229284.07643514973</v>
          </cell>
          <cell r="K377">
            <v>200543.26853564277</v>
          </cell>
          <cell r="L377">
            <v>36397.8838314444</v>
          </cell>
          <cell r="M377">
            <v>164748.03428633907</v>
          </cell>
          <cell r="N377">
            <v>78156.198413279883</v>
          </cell>
          <cell r="O377">
            <v>-37736.359930499333</v>
          </cell>
          <cell r="P377">
            <v>8925.7234001538891</v>
          </cell>
          <cell r="Q377">
            <v>14648.558299885437</v>
          </cell>
          <cell r="R377">
            <v>234995.30519455264</v>
          </cell>
          <cell r="S377">
            <v>50991.455894942199</v>
          </cell>
          <cell r="U377">
            <v>-119809.26960940289</v>
          </cell>
          <cell r="V377">
            <v>429827.34497079247</v>
          </cell>
          <cell r="W377">
            <v>201145.91811778344</v>
          </cell>
          <cell r="X377">
            <v>40419.838482780549</v>
          </cell>
          <cell r="Y377">
            <v>23574.281700039312</v>
          </cell>
          <cell r="Z377">
            <v>285986.7610894948</v>
          </cell>
          <cell r="AB377">
            <v>-532334.73682558245</v>
          </cell>
          <cell r="AC377">
            <v>-35132.580545289908</v>
          </cell>
          <cell r="AD377">
            <v>-57158.001422784713</v>
          </cell>
          <cell r="AE377">
            <v>227210.41477970459</v>
          </cell>
          <cell r="AF377">
            <v>183061.9636692167</v>
          </cell>
          <cell r="AG377">
            <v>65412.559039637592</v>
          </cell>
          <cell r="AH377">
            <v>131741.04317752313</v>
          </cell>
          <cell r="AI377">
            <v>76370.549685829697</v>
          </cell>
          <cell r="AJ377">
            <v>-34925.15716119374</v>
          </cell>
          <cell r="AK377">
            <v>7905.9386777157779</v>
          </cell>
          <cell r="AL377">
            <v>14190.988666886784</v>
          </cell>
          <cell r="AM377">
            <v>235008.86990167361</v>
          </cell>
          <cell r="AN377">
            <v>50991.166004942199</v>
          </cell>
          <cell r="AP377">
            <v>-92290.581968074621</v>
          </cell>
          <cell r="AQ377">
            <v>410272.37844892131</v>
          </cell>
          <cell r="AR377">
            <v>197153.60221716069</v>
          </cell>
          <cell r="AS377">
            <v>41445.392524635965</v>
          </cell>
          <cell r="AT377">
            <v>22096.927344602533</v>
          </cell>
          <cell r="AU377">
            <v>286000.03590661578</v>
          </cell>
        </row>
        <row r="379"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B379">
            <v>0</v>
          </cell>
          <cell r="AC379">
            <v>-498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P379">
            <v>-498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</row>
        <row r="381">
          <cell r="H381">
            <v>-15063</v>
          </cell>
          <cell r="I381">
            <v>-10063</v>
          </cell>
          <cell r="J381">
            <v>-10213.945</v>
          </cell>
          <cell r="K381">
            <v>-10367.154174999998</v>
          </cell>
          <cell r="L381">
            <v>-10522.661487624995</v>
          </cell>
          <cell r="M381">
            <v>-10680.501409939368</v>
          </cell>
          <cell r="N381">
            <v>-10840.708931088462</v>
          </cell>
          <cell r="O381">
            <v>-11003.319565054788</v>
          </cell>
          <cell r="P381">
            <v>-11003.319565054788</v>
          </cell>
          <cell r="Q381">
            <v>-11003.319565054788</v>
          </cell>
          <cell r="R381">
            <v>-11003.319565054788</v>
          </cell>
          <cell r="S381">
            <v>-11003.319565054788</v>
          </cell>
          <cell r="U381">
            <v>-25126</v>
          </cell>
          <cell r="V381">
            <v>-20581.099174999996</v>
          </cell>
          <cell r="W381">
            <v>-21203.162897564362</v>
          </cell>
          <cell r="X381">
            <v>-21844.028496143248</v>
          </cell>
          <cell r="Y381">
            <v>-22006.639130109575</v>
          </cell>
          <cell r="Z381">
            <v>-22006.639130109575</v>
          </cell>
          <cell r="AC381">
            <v>-5932.5</v>
          </cell>
          <cell r="AD381">
            <v>-5932.5</v>
          </cell>
          <cell r="AE381">
            <v>-6021.4874999999975</v>
          </cell>
          <cell r="AF381">
            <v>-6111.8098124999997</v>
          </cell>
          <cell r="AG381">
            <v>-6203.4869596874978</v>
          </cell>
          <cell r="AH381">
            <v>-6296.5392640828104</v>
          </cell>
          <cell r="AI381">
            <v>-6390.9873530440527</v>
          </cell>
          <cell r="AJ381">
            <v>-6486.8521633397122</v>
          </cell>
          <cell r="AK381">
            <v>-6486.8521633397122</v>
          </cell>
          <cell r="AL381">
            <v>-6486.8521633397122</v>
          </cell>
          <cell r="AM381">
            <v>-6486.8521633397122</v>
          </cell>
          <cell r="AN381">
            <v>-6486.8521633397122</v>
          </cell>
          <cell r="AP381">
            <v>-11865</v>
          </cell>
          <cell r="AQ381">
            <v>-12133.297312499997</v>
          </cell>
          <cell r="AR381">
            <v>-12500.026223770308</v>
          </cell>
          <cell r="AS381">
            <v>-12877.839516383765</v>
          </cell>
          <cell r="AT381">
            <v>-12973.704326679424</v>
          </cell>
          <cell r="AU381">
            <v>-12973.704326679424</v>
          </cell>
        </row>
        <row r="383">
          <cell r="G383">
            <v>-532333.04102147114</v>
          </cell>
          <cell r="H383">
            <v>-43125.921725331515</v>
          </cell>
          <cell r="I383">
            <v>-101809.34788407138</v>
          </cell>
          <cell r="J383">
            <v>219070.13143514973</v>
          </cell>
          <cell r="K383">
            <v>190176.11436064276</v>
          </cell>
          <cell r="L383">
            <v>25875.222343819405</v>
          </cell>
          <cell r="M383">
            <v>154067.53287639969</v>
          </cell>
          <cell r="N383">
            <v>67315.48948219142</v>
          </cell>
          <cell r="O383">
            <v>-48739.679495554119</v>
          </cell>
          <cell r="P383">
            <v>-2077.5961649008987</v>
          </cell>
          <cell r="Q383">
            <v>3645.2387348306493</v>
          </cell>
          <cell r="R383">
            <v>223991.98562949785</v>
          </cell>
          <cell r="S383">
            <v>39988.136329887413</v>
          </cell>
          <cell r="U383">
            <v>-144935.26960940289</v>
          </cell>
          <cell r="V383">
            <v>409246.24579579249</v>
          </cell>
          <cell r="W383">
            <v>179942.75522021909</v>
          </cell>
          <cell r="X383">
            <v>18575.809986637301</v>
          </cell>
          <cell r="Y383">
            <v>1567.6425699297361</v>
          </cell>
          <cell r="Z383">
            <v>263980.12195938523</v>
          </cell>
          <cell r="AB383">
            <v>-532334.73682558245</v>
          </cell>
          <cell r="AC383">
            <v>-41563.080545289908</v>
          </cell>
          <cell r="AD383">
            <v>-63090.501422784713</v>
          </cell>
          <cell r="AE383">
            <v>221188.9272797046</v>
          </cell>
          <cell r="AF383">
            <v>176950.1538567167</v>
          </cell>
          <cell r="AG383">
            <v>59209.072079950092</v>
          </cell>
          <cell r="AH383">
            <v>125444.50391344032</v>
          </cell>
          <cell r="AI383">
            <v>69979.562332785645</v>
          </cell>
          <cell r="AJ383">
            <v>-41412.00932453345</v>
          </cell>
          <cell r="AK383">
            <v>1419.0865143760657</v>
          </cell>
          <cell r="AL383">
            <v>7704.1365035470717</v>
          </cell>
          <cell r="AM383">
            <v>228522.0177383339</v>
          </cell>
          <cell r="AN383">
            <v>44504.313841602489</v>
          </cell>
          <cell r="AP383">
            <v>-104653.58196807462</v>
          </cell>
          <cell r="AQ383">
            <v>398139.0811364213</v>
          </cell>
          <cell r="AR383">
            <v>184653.57599339038</v>
          </cell>
          <cell r="AS383">
            <v>28567.553008252202</v>
          </cell>
          <cell r="AT383">
            <v>9123.2230179231083</v>
          </cell>
          <cell r="AU383">
            <v>273026.33157993638</v>
          </cell>
        </row>
        <row r="387">
          <cell r="H387">
            <v>-10496</v>
          </cell>
          <cell r="I387">
            <v>-10496</v>
          </cell>
          <cell r="J387">
            <v>-10653.44</v>
          </cell>
          <cell r="K387">
            <v>-10813.241599999998</v>
          </cell>
          <cell r="L387">
            <v>-10975.440223999996</v>
          </cell>
          <cell r="M387">
            <v>-11140.071827359996</v>
          </cell>
          <cell r="N387">
            <v>-11307.172904770396</v>
          </cell>
          <cell r="O387">
            <v>-11476.78049834195</v>
          </cell>
          <cell r="P387">
            <v>0</v>
          </cell>
          <cell r="Q387">
            <v>-12414</v>
          </cell>
          <cell r="R387">
            <v>-786</v>
          </cell>
          <cell r="S387">
            <v>-7792</v>
          </cell>
          <cell r="U387">
            <v>-20992</v>
          </cell>
          <cell r="V387">
            <v>-21466.681599999996</v>
          </cell>
          <cell r="W387">
            <v>-22115.51205135999</v>
          </cell>
          <cell r="X387">
            <v>-22783.953403112348</v>
          </cell>
          <cell r="Y387">
            <v>-12414</v>
          </cell>
          <cell r="Z387">
            <v>-8578</v>
          </cell>
          <cell r="AC387">
            <v>-11159</v>
          </cell>
          <cell r="AD387">
            <v>-11159</v>
          </cell>
          <cell r="AE387">
            <v>-11326.384999999998</v>
          </cell>
          <cell r="AF387">
            <v>-11496.280774999997</v>
          </cell>
          <cell r="AG387">
            <v>-11668.724986624997</v>
          </cell>
          <cell r="AH387">
            <v>-11843.75586142437</v>
          </cell>
          <cell r="AI387">
            <v>-12021.412199345734</v>
          </cell>
          <cell r="AJ387">
            <v>-12201.733382335919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P387">
            <v>-22318</v>
          </cell>
          <cell r="AQ387">
            <v>-22822.665774999994</v>
          </cell>
          <cell r="AR387">
            <v>-23512.480848049367</v>
          </cell>
          <cell r="AS387">
            <v>-24223.145581681652</v>
          </cell>
          <cell r="AT387">
            <v>0</v>
          </cell>
          <cell r="AU387">
            <v>0</v>
          </cell>
        </row>
        <row r="388">
          <cell r="H388">
            <v>-134.5</v>
          </cell>
          <cell r="I388">
            <v>-134.5</v>
          </cell>
          <cell r="J388">
            <v>-136.51750000000001</v>
          </cell>
          <cell r="K388">
            <v>-138.56526249999996</v>
          </cell>
          <cell r="L388">
            <v>-140.64374143749995</v>
          </cell>
          <cell r="M388">
            <v>-142.75339755906245</v>
          </cell>
          <cell r="N388">
            <v>-144.89469852244838</v>
          </cell>
          <cell r="O388">
            <v>-147.06811900028509</v>
          </cell>
          <cell r="P388">
            <v>0</v>
          </cell>
          <cell r="Q388">
            <v>-250</v>
          </cell>
          <cell r="R388">
            <v>0</v>
          </cell>
          <cell r="S388">
            <v>-19</v>
          </cell>
          <cell r="U388">
            <v>-269</v>
          </cell>
          <cell r="V388">
            <v>-275.08276249999994</v>
          </cell>
          <cell r="W388">
            <v>-283.39713899656238</v>
          </cell>
          <cell r="X388">
            <v>-291.96281752273347</v>
          </cell>
          <cell r="Y388">
            <v>-250</v>
          </cell>
          <cell r="Z388">
            <v>-19</v>
          </cell>
          <cell r="AC388">
            <v>-134.5</v>
          </cell>
          <cell r="AD388">
            <v>-134.5</v>
          </cell>
          <cell r="AE388">
            <v>-136.51750000000001</v>
          </cell>
          <cell r="AF388">
            <v>-138.56526249999996</v>
          </cell>
          <cell r="AG388">
            <v>-140.64374143749995</v>
          </cell>
          <cell r="AH388">
            <v>-142.75339755906245</v>
          </cell>
          <cell r="AI388">
            <v>-144.89469852244838</v>
          </cell>
          <cell r="AJ388">
            <v>-147.06811900028509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P388">
            <v>-269</v>
          </cell>
          <cell r="AQ388">
            <v>-275.08276249999994</v>
          </cell>
          <cell r="AR388">
            <v>-283.39713899656238</v>
          </cell>
          <cell r="AS388">
            <v>-291.96281752273347</v>
          </cell>
          <cell r="AT388">
            <v>0</v>
          </cell>
          <cell r="AU388">
            <v>0</v>
          </cell>
        </row>
        <row r="389">
          <cell r="H389">
            <v>-25</v>
          </cell>
          <cell r="I389">
            <v>-25</v>
          </cell>
          <cell r="J389">
            <v>-25.375</v>
          </cell>
          <cell r="K389">
            <v>-25.755624999999998</v>
          </cell>
          <cell r="L389">
            <v>-26.141959374999992</v>
          </cell>
          <cell r="M389">
            <v>-26.53408876562499</v>
          </cell>
          <cell r="N389">
            <v>-26.932100097109362</v>
          </cell>
          <cell r="O389">
            <v>-27.336081598566</v>
          </cell>
          <cell r="P389">
            <v>0</v>
          </cell>
          <cell r="Q389">
            <v>-50</v>
          </cell>
          <cell r="R389">
            <v>0</v>
          </cell>
          <cell r="S389">
            <v>0</v>
          </cell>
          <cell r="U389">
            <v>-50</v>
          </cell>
          <cell r="V389">
            <v>-51.130625000000002</v>
          </cell>
          <cell r="W389">
            <v>-52.676048140624985</v>
          </cell>
          <cell r="X389">
            <v>-54.268181695675366</v>
          </cell>
          <cell r="Y389">
            <v>-50</v>
          </cell>
          <cell r="Z389">
            <v>0</v>
          </cell>
          <cell r="AC389">
            <v>-25</v>
          </cell>
          <cell r="AD389">
            <v>-25</v>
          </cell>
          <cell r="AE389">
            <v>-25.375</v>
          </cell>
          <cell r="AF389">
            <v>-25.755624999999998</v>
          </cell>
          <cell r="AG389">
            <v>-26.141959374999992</v>
          </cell>
          <cell r="AH389">
            <v>-26.53408876562499</v>
          </cell>
          <cell r="AI389">
            <v>-26.932100097109362</v>
          </cell>
          <cell r="AJ389">
            <v>-27.336081598566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P389">
            <v>-50</v>
          </cell>
          <cell r="AQ389">
            <v>-51.130625000000002</v>
          </cell>
          <cell r="AR389">
            <v>-52.676048140624985</v>
          </cell>
          <cell r="AS389">
            <v>-54.268181695675366</v>
          </cell>
          <cell r="AT389">
            <v>0</v>
          </cell>
          <cell r="AU389">
            <v>0</v>
          </cell>
        </row>
        <row r="390">
          <cell r="H390">
            <v>-35</v>
          </cell>
          <cell r="I390">
            <v>-35</v>
          </cell>
          <cell r="J390">
            <v>-35.524999999999999</v>
          </cell>
          <cell r="K390">
            <v>-36.057874999999996</v>
          </cell>
          <cell r="L390">
            <v>-36.598743124999991</v>
          </cell>
          <cell r="M390">
            <v>-37.147724271874985</v>
          </cell>
          <cell r="N390">
            <v>-37.704940135953109</v>
          </cell>
          <cell r="O390">
            <v>-38.270514237992401</v>
          </cell>
          <cell r="P390">
            <v>0</v>
          </cell>
          <cell r="Q390">
            <v>-70</v>
          </cell>
          <cell r="R390">
            <v>0</v>
          </cell>
          <cell r="S390">
            <v>0</v>
          </cell>
          <cell r="U390">
            <v>-70</v>
          </cell>
          <cell r="V390">
            <v>-71.582875000000001</v>
          </cell>
          <cell r="W390">
            <v>-73.746467396874976</v>
          </cell>
          <cell r="X390">
            <v>-75.97545437394551</v>
          </cell>
          <cell r="Y390">
            <v>-70</v>
          </cell>
          <cell r="Z390">
            <v>0</v>
          </cell>
          <cell r="AC390">
            <v>-35</v>
          </cell>
          <cell r="AD390">
            <v>-35</v>
          </cell>
          <cell r="AE390">
            <v>-35.524999999999999</v>
          </cell>
          <cell r="AF390">
            <v>-36.057874999999996</v>
          </cell>
          <cell r="AG390">
            <v>-36.598743124999991</v>
          </cell>
          <cell r="AH390">
            <v>-37.147724271874985</v>
          </cell>
          <cell r="AI390">
            <v>-37.704940135953109</v>
          </cell>
          <cell r="AJ390">
            <v>-38.270514237992401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P390">
            <v>-70</v>
          </cell>
          <cell r="AQ390">
            <v>-71.582875000000001</v>
          </cell>
          <cell r="AR390">
            <v>-73.746467396874976</v>
          </cell>
          <cell r="AS390">
            <v>-75.97545437394551</v>
          </cell>
          <cell r="AT390">
            <v>0</v>
          </cell>
          <cell r="AU390">
            <v>0</v>
          </cell>
        </row>
        <row r="391">
          <cell r="H391">
            <v>-22.5</v>
          </cell>
          <cell r="I391">
            <v>-22.5</v>
          </cell>
          <cell r="J391">
            <v>-22.837499999999999</v>
          </cell>
          <cell r="K391">
            <v>-23.180062499999995</v>
          </cell>
          <cell r="L391">
            <v>-23.527763437499992</v>
          </cell>
          <cell r="M391">
            <v>-23.880679889062488</v>
          </cell>
          <cell r="N391">
            <v>-24.238890087398424</v>
          </cell>
          <cell r="O391">
            <v>-24.602473438709399</v>
          </cell>
          <cell r="P391">
            <v>0</v>
          </cell>
          <cell r="Q391">
            <v>-45</v>
          </cell>
          <cell r="R391">
            <v>0</v>
          </cell>
          <cell r="S391">
            <v>0</v>
          </cell>
          <cell r="U391">
            <v>-45</v>
          </cell>
          <cell r="V391">
            <v>-46.017562499999997</v>
          </cell>
          <cell r="W391">
            <v>-47.408443326562477</v>
          </cell>
          <cell r="X391">
            <v>-48.841363526107827</v>
          </cell>
          <cell r="Y391">
            <v>-45</v>
          </cell>
          <cell r="Z391">
            <v>0</v>
          </cell>
          <cell r="AC391">
            <v>-25</v>
          </cell>
          <cell r="AD391">
            <v>-25</v>
          </cell>
          <cell r="AE391">
            <v>-25.375</v>
          </cell>
          <cell r="AF391">
            <v>-25.755624999999998</v>
          </cell>
          <cell r="AG391">
            <v>-26.141959374999992</v>
          </cell>
          <cell r="AH391">
            <v>-26.53408876562499</v>
          </cell>
          <cell r="AI391">
            <v>-26.932100097109362</v>
          </cell>
          <cell r="AJ391">
            <v>-27.336081598566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P391">
            <v>-50</v>
          </cell>
          <cell r="AQ391">
            <v>-51.130625000000002</v>
          </cell>
          <cell r="AR391">
            <v>-52.676048140624985</v>
          </cell>
          <cell r="AS391">
            <v>-54.268181695675366</v>
          </cell>
          <cell r="AT391">
            <v>0</v>
          </cell>
          <cell r="AU391">
            <v>0</v>
          </cell>
        </row>
        <row r="392">
          <cell r="H392">
            <v>-35</v>
          </cell>
          <cell r="I392">
            <v>-35</v>
          </cell>
          <cell r="J392">
            <v>-35.524999999999999</v>
          </cell>
          <cell r="K392">
            <v>-36.057874999999996</v>
          </cell>
          <cell r="L392">
            <v>-36.598743124999991</v>
          </cell>
          <cell r="M392">
            <v>-37.147724271874985</v>
          </cell>
          <cell r="N392">
            <v>-37.704940135953109</v>
          </cell>
          <cell r="O392">
            <v>-38.270514237992401</v>
          </cell>
          <cell r="P392">
            <v>0</v>
          </cell>
          <cell r="Q392">
            <v>-50</v>
          </cell>
          <cell r="R392">
            <v>0</v>
          </cell>
          <cell r="S392">
            <v>-20</v>
          </cell>
          <cell r="U392">
            <v>-70</v>
          </cell>
          <cell r="V392">
            <v>-71.582875000000001</v>
          </cell>
          <cell r="W392">
            <v>-73.746467396874976</v>
          </cell>
          <cell r="X392">
            <v>-75.97545437394551</v>
          </cell>
          <cell r="Y392">
            <v>-50</v>
          </cell>
          <cell r="Z392">
            <v>-20</v>
          </cell>
          <cell r="AC392">
            <v>-35</v>
          </cell>
          <cell r="AD392">
            <v>-35</v>
          </cell>
          <cell r="AE392">
            <v>-35.524999999999999</v>
          </cell>
          <cell r="AF392">
            <v>-36.057874999999996</v>
          </cell>
          <cell r="AG392">
            <v>-36.598743124999991</v>
          </cell>
          <cell r="AH392">
            <v>-37.147724271874985</v>
          </cell>
          <cell r="AI392">
            <v>-37.704940135953109</v>
          </cell>
          <cell r="AJ392">
            <v>-38.270514237992401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P392">
            <v>-70</v>
          </cell>
          <cell r="AQ392">
            <v>-71.582875000000001</v>
          </cell>
          <cell r="AR392">
            <v>-73.746467396874976</v>
          </cell>
          <cell r="AS392">
            <v>-75.97545437394551</v>
          </cell>
          <cell r="AT392">
            <v>0</v>
          </cell>
          <cell r="AU392">
            <v>0</v>
          </cell>
        </row>
        <row r="393">
          <cell r="H393">
            <v>-11.5</v>
          </cell>
          <cell r="I393">
            <v>-11.5</v>
          </cell>
          <cell r="J393">
            <v>-11.672499999999999</v>
          </cell>
          <cell r="K393">
            <v>-11.847587499999998</v>
          </cell>
          <cell r="L393">
            <v>-12.025301312499996</v>
          </cell>
          <cell r="M393">
            <v>-12.205680832187495</v>
          </cell>
          <cell r="N393">
            <v>-12.388766044670307</v>
          </cell>
          <cell r="O393">
            <v>-12.574597535340361</v>
          </cell>
          <cell r="P393">
            <v>0</v>
          </cell>
          <cell r="Q393">
            <v>-15</v>
          </cell>
          <cell r="R393">
            <v>0</v>
          </cell>
          <cell r="S393">
            <v>-8</v>
          </cell>
          <cell r="U393">
            <v>-23</v>
          </cell>
          <cell r="V393">
            <v>-23.520087499999995</v>
          </cell>
          <cell r="W393">
            <v>-24.230982144687491</v>
          </cell>
          <cell r="X393">
            <v>-24.963363580010668</v>
          </cell>
          <cell r="Y393">
            <v>-15</v>
          </cell>
          <cell r="Z393">
            <v>-8</v>
          </cell>
          <cell r="AC393">
            <v>-11.5</v>
          </cell>
          <cell r="AD393">
            <v>-11.5</v>
          </cell>
          <cell r="AE393">
            <v>-11.672499999999999</v>
          </cell>
          <cell r="AF393">
            <v>-11.847587499999998</v>
          </cell>
          <cell r="AG393">
            <v>-12.025301312499996</v>
          </cell>
          <cell r="AH393">
            <v>-12.205680832187495</v>
          </cell>
          <cell r="AI393">
            <v>-12.388766044670307</v>
          </cell>
          <cell r="AJ393">
            <v>-12.574597535340361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P393">
            <v>-23</v>
          </cell>
          <cell r="AQ393">
            <v>-23.520087499999995</v>
          </cell>
          <cell r="AR393">
            <v>-24.230982144687491</v>
          </cell>
          <cell r="AS393">
            <v>-24.963363580010668</v>
          </cell>
          <cell r="AT393">
            <v>0</v>
          </cell>
          <cell r="AU393">
            <v>0</v>
          </cell>
        </row>
        <row r="394">
          <cell r="H394">
            <v>-278.5</v>
          </cell>
          <cell r="I394">
            <v>-278.5</v>
          </cell>
          <cell r="J394">
            <v>-282.67750000000001</v>
          </cell>
          <cell r="K394">
            <v>-286.91766249999995</v>
          </cell>
          <cell r="L394">
            <v>-291.22142743749993</v>
          </cell>
          <cell r="M394">
            <v>-295.5897488490624</v>
          </cell>
          <cell r="N394">
            <v>-300.02359508179831</v>
          </cell>
          <cell r="O394">
            <v>-304.52394900802523</v>
          </cell>
          <cell r="P394">
            <v>0</v>
          </cell>
          <cell r="Q394">
            <v>-350</v>
          </cell>
          <cell r="R394">
            <v>0</v>
          </cell>
          <cell r="S394">
            <v>-207</v>
          </cell>
          <cell r="U394">
            <v>-557</v>
          </cell>
          <cell r="V394">
            <v>-569.5951624999999</v>
          </cell>
          <cell r="W394">
            <v>-586.81117628656239</v>
          </cell>
          <cell r="X394">
            <v>-604.54754408982353</v>
          </cell>
          <cell r="Y394">
            <v>-350</v>
          </cell>
          <cell r="Z394">
            <v>-207</v>
          </cell>
          <cell r="AC394">
            <v>-313.5</v>
          </cell>
          <cell r="AD394">
            <v>-313.5</v>
          </cell>
          <cell r="AE394">
            <v>-318.20249999999999</v>
          </cell>
          <cell r="AF394">
            <v>-322.97553749999997</v>
          </cell>
          <cell r="AG394">
            <v>-327.82017056249992</v>
          </cell>
          <cell r="AH394">
            <v>-332.73747312093741</v>
          </cell>
          <cell r="AI394">
            <v>-337.72853521775141</v>
          </cell>
          <cell r="AJ394">
            <v>-342.79446324601764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P394">
            <v>-627</v>
          </cell>
          <cell r="AQ394">
            <v>-641.17803749999996</v>
          </cell>
          <cell r="AR394">
            <v>-660.55764368343739</v>
          </cell>
          <cell r="AS394">
            <v>-680.522998463769</v>
          </cell>
          <cell r="AT394">
            <v>0</v>
          </cell>
          <cell r="AU394">
            <v>0</v>
          </cell>
        </row>
        <row r="395"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</row>
        <row r="396">
          <cell r="H396">
            <v>-20</v>
          </cell>
          <cell r="I396">
            <v>-20</v>
          </cell>
          <cell r="J396">
            <v>-20.3</v>
          </cell>
          <cell r="K396">
            <v>-20.604499999999994</v>
          </cell>
          <cell r="L396">
            <v>-20.913567499999992</v>
          </cell>
          <cell r="M396">
            <v>-21.22727101249999</v>
          </cell>
          <cell r="N396">
            <v>-21.545680077687489</v>
          </cell>
          <cell r="O396">
            <v>-21.868865278852798</v>
          </cell>
          <cell r="P396">
            <v>0</v>
          </cell>
          <cell r="Q396">
            <v>-25</v>
          </cell>
          <cell r="R396">
            <v>0</v>
          </cell>
          <cell r="S396">
            <v>-15</v>
          </cell>
          <cell r="U396">
            <v>-40</v>
          </cell>
          <cell r="V396">
            <v>-40.904499999999992</v>
          </cell>
          <cell r="W396">
            <v>-42.140838512499982</v>
          </cell>
          <cell r="X396">
            <v>-43.414545356540287</v>
          </cell>
          <cell r="Y396">
            <v>-25</v>
          </cell>
          <cell r="Z396">
            <v>-15</v>
          </cell>
          <cell r="AC396">
            <v>-20.5</v>
          </cell>
          <cell r="AD396">
            <v>-20.5</v>
          </cell>
          <cell r="AE396">
            <v>-20.807500000000001</v>
          </cell>
          <cell r="AF396">
            <v>-21.119612499999995</v>
          </cell>
          <cell r="AG396">
            <v>-21.436406687499993</v>
          </cell>
          <cell r="AH396">
            <v>-21.757952787812492</v>
          </cell>
          <cell r="AI396">
            <v>-22.084322079629679</v>
          </cell>
          <cell r="AJ396">
            <v>-22.415586910824121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P396">
            <v>-41</v>
          </cell>
          <cell r="AQ396">
            <v>-41.927112499999993</v>
          </cell>
          <cell r="AR396">
            <v>-43.194359475312481</v>
          </cell>
          <cell r="AS396">
            <v>-44.499908990453804</v>
          </cell>
          <cell r="AT396">
            <v>0</v>
          </cell>
          <cell r="AU396">
            <v>0</v>
          </cell>
        </row>
        <row r="397">
          <cell r="H397">
            <v>-39.5</v>
          </cell>
          <cell r="I397">
            <v>-39.5</v>
          </cell>
          <cell r="J397">
            <v>-40.092500000000001</v>
          </cell>
          <cell r="K397">
            <v>-40.693887499999988</v>
          </cell>
          <cell r="L397">
            <v>-41.304295812499987</v>
          </cell>
          <cell r="M397">
            <v>-41.923860249687486</v>
          </cell>
          <cell r="N397">
            <v>-42.552718153432792</v>
          </cell>
          <cell r="O397">
            <v>-43.19100892573428</v>
          </cell>
          <cell r="P397">
            <v>0</v>
          </cell>
          <cell r="Q397">
            <v>-25</v>
          </cell>
          <cell r="R397">
            <v>0</v>
          </cell>
          <cell r="S397">
            <v>-54</v>
          </cell>
          <cell r="U397">
            <v>-79</v>
          </cell>
          <cell r="V397">
            <v>-80.786387499999989</v>
          </cell>
          <cell r="W397">
            <v>-83.22815606218748</v>
          </cell>
          <cell r="X397">
            <v>-85.743727079167073</v>
          </cell>
          <cell r="Y397">
            <v>-25</v>
          </cell>
          <cell r="Z397">
            <v>-54</v>
          </cell>
          <cell r="AC397">
            <v>-42</v>
          </cell>
          <cell r="AD397">
            <v>-42</v>
          </cell>
          <cell r="AE397">
            <v>-42.63</v>
          </cell>
          <cell r="AF397">
            <v>-43.269449999999992</v>
          </cell>
          <cell r="AG397">
            <v>-43.918491749999987</v>
          </cell>
          <cell r="AH397">
            <v>-44.577269126249981</v>
          </cell>
          <cell r="AI397">
            <v>-45.245928163143724</v>
          </cell>
          <cell r="AJ397">
            <v>-45.924617085590874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P397">
            <v>-84</v>
          </cell>
          <cell r="AQ397">
            <v>-85.899449999999987</v>
          </cell>
          <cell r="AR397">
            <v>-88.49576087624996</v>
          </cell>
          <cell r="AS397">
            <v>-91.170545248734598</v>
          </cell>
          <cell r="AT397">
            <v>0</v>
          </cell>
          <cell r="AU397">
            <v>0</v>
          </cell>
        </row>
        <row r="398">
          <cell r="H398">
            <v>-30</v>
          </cell>
          <cell r="I398">
            <v>-30</v>
          </cell>
          <cell r="J398">
            <v>-30.45</v>
          </cell>
          <cell r="K398">
            <v>-30.906749999999992</v>
          </cell>
          <cell r="L398">
            <v>-31.370351249999988</v>
          </cell>
          <cell r="M398">
            <v>-31.840906518749986</v>
          </cell>
          <cell r="N398">
            <v>-32.318520116531232</v>
          </cell>
          <cell r="O398">
            <v>-32.803297918279199</v>
          </cell>
          <cell r="P398">
            <v>0</v>
          </cell>
          <cell r="Q398">
            <v>-60</v>
          </cell>
          <cell r="R398">
            <v>0</v>
          </cell>
          <cell r="S398">
            <v>0</v>
          </cell>
          <cell r="U398">
            <v>-60</v>
          </cell>
          <cell r="V398">
            <v>-61.356749999999991</v>
          </cell>
          <cell r="W398">
            <v>-63.211257768749974</v>
          </cell>
          <cell r="X398">
            <v>-65.121818034810431</v>
          </cell>
          <cell r="Y398">
            <v>-60</v>
          </cell>
          <cell r="Z398">
            <v>0</v>
          </cell>
          <cell r="AC398">
            <v>-30</v>
          </cell>
          <cell r="AD398">
            <v>-30</v>
          </cell>
          <cell r="AE398">
            <v>-30.45</v>
          </cell>
          <cell r="AF398">
            <v>-30.906749999999992</v>
          </cell>
          <cell r="AG398">
            <v>-31.370351249999988</v>
          </cell>
          <cell r="AH398">
            <v>-31.840906518749986</v>
          </cell>
          <cell r="AI398">
            <v>-32.318520116531232</v>
          </cell>
          <cell r="AJ398">
            <v>-32.803297918279199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P398">
            <v>-60</v>
          </cell>
          <cell r="AQ398">
            <v>-61.356749999999991</v>
          </cell>
          <cell r="AR398">
            <v>-63.211257768749974</v>
          </cell>
          <cell r="AS398">
            <v>-65.121818034810431</v>
          </cell>
          <cell r="AT398">
            <v>0</v>
          </cell>
          <cell r="AU398">
            <v>0</v>
          </cell>
        </row>
        <row r="399">
          <cell r="H399">
            <v>-4410</v>
          </cell>
          <cell r="I399">
            <v>-4410</v>
          </cell>
          <cell r="J399">
            <v>-4476.1499999999996</v>
          </cell>
          <cell r="K399">
            <v>-4543.2922499999995</v>
          </cell>
          <cell r="L399">
            <v>-4611.4416337499988</v>
          </cell>
          <cell r="M399">
            <v>-4680.6132582562486</v>
          </cell>
          <cell r="N399">
            <v>-4750.8224571300916</v>
          </cell>
          <cell r="O399">
            <v>-4822.0847939870428</v>
          </cell>
          <cell r="P399">
            <v>0</v>
          </cell>
          <cell r="Q399">
            <v>-8820</v>
          </cell>
          <cell r="R399">
            <v>0</v>
          </cell>
          <cell r="S399">
            <v>0</v>
          </cell>
          <cell r="U399">
            <v>-8820</v>
          </cell>
          <cell r="V399">
            <v>-9019.4422500000001</v>
          </cell>
          <cell r="W399">
            <v>-9292.0548920062465</v>
          </cell>
          <cell r="X399">
            <v>-9572.9072511171344</v>
          </cell>
          <cell r="Y399">
            <v>-8820</v>
          </cell>
          <cell r="Z399">
            <v>0</v>
          </cell>
          <cell r="AC399">
            <v>-1845</v>
          </cell>
          <cell r="AD399">
            <v>-1845</v>
          </cell>
          <cell r="AE399">
            <v>-1872.675</v>
          </cell>
          <cell r="AF399">
            <v>-1900.7651249999994</v>
          </cell>
          <cell r="AG399">
            <v>-1929.2766018749992</v>
          </cell>
          <cell r="AH399">
            <v>-1958.215750903124</v>
          </cell>
          <cell r="AI399">
            <v>-1987.5889871666707</v>
          </cell>
          <cell r="AJ399">
            <v>-2017.4028219741706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P399">
            <v>-3690</v>
          </cell>
          <cell r="AQ399">
            <v>-3773.4401249999992</v>
          </cell>
          <cell r="AR399">
            <v>-3887.4923527781229</v>
          </cell>
          <cell r="AS399">
            <v>-4004.9918091408413</v>
          </cell>
          <cell r="AT399">
            <v>0</v>
          </cell>
          <cell r="AU399">
            <v>0</v>
          </cell>
        </row>
        <row r="400">
          <cell r="H400">
            <v>-1125</v>
          </cell>
          <cell r="I400">
            <v>-1125</v>
          </cell>
          <cell r="J400">
            <v>-1141.875</v>
          </cell>
          <cell r="K400">
            <v>-1159.003125</v>
          </cell>
          <cell r="L400">
            <v>-1176.3881718749999</v>
          </cell>
          <cell r="M400">
            <v>-1194.0339944531247</v>
          </cell>
          <cell r="N400">
            <v>-1211.9445043699216</v>
          </cell>
          <cell r="O400">
            <v>-1230.1236719354702</v>
          </cell>
          <cell r="P400">
            <v>0</v>
          </cell>
          <cell r="Q400">
            <v>-945</v>
          </cell>
          <cell r="R400">
            <v>-35</v>
          </cell>
          <cell r="S400">
            <v>-1270</v>
          </cell>
          <cell r="U400">
            <v>-2250</v>
          </cell>
          <cell r="V400">
            <v>-2300.8781250000002</v>
          </cell>
          <cell r="W400">
            <v>-2370.4221663281246</v>
          </cell>
          <cell r="X400">
            <v>-2442.0681763053917</v>
          </cell>
          <cell r="Y400">
            <v>-945</v>
          </cell>
          <cell r="Z400">
            <v>-1305</v>
          </cell>
          <cell r="AC400">
            <v>-691.5</v>
          </cell>
          <cell r="AD400">
            <v>-691.5</v>
          </cell>
          <cell r="AE400">
            <v>-701.87249999999995</v>
          </cell>
          <cell r="AF400">
            <v>-712.40058749999992</v>
          </cell>
          <cell r="AG400">
            <v>-723.08659631249986</v>
          </cell>
          <cell r="AH400">
            <v>-733.93289525718728</v>
          </cell>
          <cell r="AI400">
            <v>-744.94188868604499</v>
          </cell>
          <cell r="AJ400">
            <v>-756.1160170163356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P400">
            <v>-1383</v>
          </cell>
          <cell r="AQ400">
            <v>-1414.2730874999997</v>
          </cell>
          <cell r="AR400">
            <v>-1457.019491569687</v>
          </cell>
          <cell r="AS400">
            <v>-1501.0579057023806</v>
          </cell>
          <cell r="AT400">
            <v>0</v>
          </cell>
          <cell r="AU400">
            <v>0</v>
          </cell>
        </row>
        <row r="401">
          <cell r="H401">
            <v>-288.5</v>
          </cell>
          <cell r="I401">
            <v>-288.5</v>
          </cell>
          <cell r="J401">
            <v>-292.82749999999999</v>
          </cell>
          <cell r="K401">
            <v>-297.21991249999996</v>
          </cell>
          <cell r="L401">
            <v>-301.67821118749993</v>
          </cell>
          <cell r="M401">
            <v>-306.20338435531238</v>
          </cell>
          <cell r="N401">
            <v>-310.79643512064206</v>
          </cell>
          <cell r="O401">
            <v>-315.45838164745163</v>
          </cell>
          <cell r="P401">
            <v>0</v>
          </cell>
          <cell r="Q401">
            <v>-200</v>
          </cell>
          <cell r="R401">
            <v>-39</v>
          </cell>
          <cell r="S401">
            <v>-338</v>
          </cell>
          <cell r="U401">
            <v>-577</v>
          </cell>
          <cell r="V401">
            <v>-590.04741249999995</v>
          </cell>
          <cell r="W401">
            <v>-607.88159554281231</v>
          </cell>
          <cell r="X401">
            <v>-626.25481676809363</v>
          </cell>
          <cell r="Y401">
            <v>-200</v>
          </cell>
          <cell r="Z401">
            <v>-377</v>
          </cell>
          <cell r="AC401">
            <v>-123</v>
          </cell>
          <cell r="AD401">
            <v>-123</v>
          </cell>
          <cell r="AE401">
            <v>-124.845</v>
          </cell>
          <cell r="AF401">
            <v>-126.71767499999997</v>
          </cell>
          <cell r="AG401">
            <v>-128.61844012499995</v>
          </cell>
          <cell r="AH401">
            <v>-130.54771672687494</v>
          </cell>
          <cell r="AI401">
            <v>-132.50593247777806</v>
          </cell>
          <cell r="AJ401">
            <v>-134.49352146494471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P401">
            <v>-246</v>
          </cell>
          <cell r="AQ401">
            <v>-251.56267499999996</v>
          </cell>
          <cell r="AR401">
            <v>-259.16615685187492</v>
          </cell>
          <cell r="AS401">
            <v>-266.99945394272277</v>
          </cell>
          <cell r="AT401">
            <v>0</v>
          </cell>
          <cell r="AU401">
            <v>0</v>
          </cell>
        </row>
        <row r="402">
          <cell r="H402">
            <v>-29.5</v>
          </cell>
          <cell r="I402">
            <v>-29.5</v>
          </cell>
          <cell r="J402">
            <v>-29.942499999999999</v>
          </cell>
          <cell r="K402">
            <v>-30.391637499999991</v>
          </cell>
          <cell r="L402">
            <v>-30.847512062499987</v>
          </cell>
          <cell r="M402">
            <v>-31.310224743437484</v>
          </cell>
          <cell r="N402">
            <v>-31.779878114589042</v>
          </cell>
          <cell r="O402">
            <v>-32.256576286307876</v>
          </cell>
          <cell r="P402">
            <v>0</v>
          </cell>
          <cell r="Q402">
            <v>-45</v>
          </cell>
          <cell r="R402">
            <v>0</v>
          </cell>
          <cell r="S402">
            <v>-14</v>
          </cell>
          <cell r="U402">
            <v>-59</v>
          </cell>
          <cell r="V402">
            <v>-60.334137499999983</v>
          </cell>
          <cell r="W402">
            <v>-62.157736805937475</v>
          </cell>
          <cell r="X402">
            <v>-64.036454400896915</v>
          </cell>
          <cell r="Y402">
            <v>-45</v>
          </cell>
          <cell r="Z402">
            <v>-14</v>
          </cell>
          <cell r="AC402">
            <v>-40.5</v>
          </cell>
          <cell r="AD402">
            <v>-40.5</v>
          </cell>
          <cell r="AE402">
            <v>-41.107500000000002</v>
          </cell>
          <cell r="AF402">
            <v>-41.72411249999999</v>
          </cell>
          <cell r="AG402">
            <v>-42.349974187499988</v>
          </cell>
          <cell r="AH402">
            <v>-42.985223800312482</v>
          </cell>
          <cell r="AI402">
            <v>-43.630002157317165</v>
          </cell>
          <cell r="AJ402">
            <v>-44.284452189676919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P402">
            <v>-81</v>
          </cell>
          <cell r="AQ402">
            <v>-82.831612499999977</v>
          </cell>
          <cell r="AR402">
            <v>-85.335197987812478</v>
          </cell>
          <cell r="AS402">
            <v>-87.914454346994091</v>
          </cell>
          <cell r="AT402">
            <v>0</v>
          </cell>
          <cell r="AU402">
            <v>0</v>
          </cell>
        </row>
        <row r="403"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</row>
        <row r="404"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</row>
        <row r="405">
          <cell r="H405">
            <v>-110</v>
          </cell>
          <cell r="I405">
            <v>-110</v>
          </cell>
          <cell r="J405">
            <v>-111.65</v>
          </cell>
          <cell r="K405">
            <v>-113.32474999999998</v>
          </cell>
          <cell r="L405">
            <v>-115.02462124999997</v>
          </cell>
          <cell r="M405">
            <v>-116.74999056874995</v>
          </cell>
          <cell r="N405">
            <v>-118.50124042728119</v>
          </cell>
          <cell r="O405">
            <v>-120.27875903369039</v>
          </cell>
          <cell r="P405">
            <v>0</v>
          </cell>
          <cell r="Q405">
            <v>-175</v>
          </cell>
          <cell r="R405">
            <v>0</v>
          </cell>
          <cell r="S405">
            <v>-45</v>
          </cell>
          <cell r="U405">
            <v>-220</v>
          </cell>
          <cell r="V405">
            <v>-224.97474999999997</v>
          </cell>
          <cell r="W405">
            <v>-231.77461181874992</v>
          </cell>
          <cell r="X405">
            <v>-238.77999946097157</v>
          </cell>
          <cell r="Y405">
            <v>-175</v>
          </cell>
          <cell r="Z405">
            <v>-45</v>
          </cell>
          <cell r="AC405">
            <v>-112.5</v>
          </cell>
          <cell r="AD405">
            <v>-112.5</v>
          </cell>
          <cell r="AE405">
            <v>-114.1875</v>
          </cell>
          <cell r="AF405">
            <v>-115.9003125</v>
          </cell>
          <cell r="AG405">
            <v>-117.63881718749995</v>
          </cell>
          <cell r="AH405">
            <v>-119.40339944531244</v>
          </cell>
          <cell r="AI405">
            <v>-121.19445043699211</v>
          </cell>
          <cell r="AJ405">
            <v>-123.01236719354698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P405">
            <v>-225</v>
          </cell>
          <cell r="AQ405">
            <v>-230.08781249999996</v>
          </cell>
          <cell r="AR405">
            <v>-237.0422166328124</v>
          </cell>
          <cell r="AS405">
            <v>-244.20681763053909</v>
          </cell>
          <cell r="AT405">
            <v>0</v>
          </cell>
          <cell r="AU405">
            <v>0</v>
          </cell>
        </row>
        <row r="406">
          <cell r="H406">
            <v>-6288.5</v>
          </cell>
          <cell r="I406">
            <v>-1288.5</v>
          </cell>
          <cell r="J406">
            <v>-1307.8275000000001</v>
          </cell>
          <cell r="K406">
            <v>-1327.4449124999996</v>
          </cell>
          <cell r="L406">
            <v>-1347.3565861874995</v>
          </cell>
          <cell r="M406">
            <v>-1367.5669349803118</v>
          </cell>
          <cell r="N406">
            <v>-1388.0804390050164</v>
          </cell>
          <cell r="O406">
            <v>-1408.9016455900914</v>
          </cell>
          <cell r="P406">
            <v>0</v>
          </cell>
          <cell r="Q406">
            <v>-7504</v>
          </cell>
          <cell r="R406">
            <v>-37</v>
          </cell>
          <cell r="S406">
            <v>-36</v>
          </cell>
          <cell r="U406">
            <v>-7577</v>
          </cell>
          <cell r="V406">
            <v>-2635.2724124999995</v>
          </cell>
          <cell r="W406">
            <v>-2714.9235211678115</v>
          </cell>
          <cell r="X406">
            <v>-2796.9820845951081</v>
          </cell>
          <cell r="Y406">
            <v>-7504</v>
          </cell>
          <cell r="Z406">
            <v>-73</v>
          </cell>
          <cell r="AC406">
            <v>-82.5</v>
          </cell>
          <cell r="AD406">
            <v>-82.5</v>
          </cell>
          <cell r="AE406">
            <v>-83.737499999999997</v>
          </cell>
          <cell r="AF406">
            <v>-84.993562499999996</v>
          </cell>
          <cell r="AG406">
            <v>-86.268465937499982</v>
          </cell>
          <cell r="AH406">
            <v>-87.56249292656247</v>
          </cell>
          <cell r="AI406">
            <v>-88.875930320460895</v>
          </cell>
          <cell r="AJ406">
            <v>-90.209069275267794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P406">
            <v>-165</v>
          </cell>
          <cell r="AQ406">
            <v>-168.73106250000001</v>
          </cell>
          <cell r="AR406">
            <v>-173.83095886406244</v>
          </cell>
          <cell r="AS406">
            <v>-179.08499959572868</v>
          </cell>
          <cell r="AT406">
            <v>0</v>
          </cell>
          <cell r="AU406">
            <v>0</v>
          </cell>
        </row>
        <row r="408">
          <cell r="H408">
            <v>-23379</v>
          </cell>
          <cell r="I408">
            <v>-18379</v>
          </cell>
          <cell r="J408">
            <v>-18654.685000000001</v>
          </cell>
          <cell r="K408">
            <v>-18934.505274999996</v>
          </cell>
          <cell r="L408">
            <v>-19218.522854124993</v>
          </cell>
          <cell r="M408">
            <v>-19506.800696936869</v>
          </cell>
          <cell r="N408">
            <v>-19799.402707390924</v>
          </cell>
          <cell r="O408">
            <v>-20096.393748001788</v>
          </cell>
          <cell r="P408">
            <v>0</v>
          </cell>
          <cell r="Q408">
            <v>-31043</v>
          </cell>
          <cell r="R408">
            <v>-897</v>
          </cell>
          <cell r="S408">
            <v>-9818</v>
          </cell>
          <cell r="U408">
            <v>-41758</v>
          </cell>
          <cell r="V408">
            <v>-37589.190275000001</v>
          </cell>
          <cell r="W408">
            <v>-38725.323551061862</v>
          </cell>
          <cell r="X408">
            <v>-39895.796455392716</v>
          </cell>
          <cell r="Y408">
            <v>-31043</v>
          </cell>
          <cell r="Z408">
            <v>-10715</v>
          </cell>
          <cell r="AC408">
            <v>-14726</v>
          </cell>
          <cell r="AD408">
            <v>-14726</v>
          </cell>
          <cell r="AE408">
            <v>-14946.89</v>
          </cell>
          <cell r="AF408">
            <v>-15171.093349999999</v>
          </cell>
          <cell r="AG408">
            <v>-15398.659750249995</v>
          </cell>
          <cell r="AH408">
            <v>-15629.639646503747</v>
          </cell>
          <cell r="AI408">
            <v>-15864.084241201295</v>
          </cell>
          <cell r="AJ408">
            <v>-16102.045504819314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P408">
            <v>-29452</v>
          </cell>
          <cell r="AQ408">
            <v>-30117.983349999999</v>
          </cell>
          <cell r="AR408">
            <v>-31028.299396753744</v>
          </cell>
          <cell r="AS408">
            <v>-31966.129746020619</v>
          </cell>
          <cell r="AT408">
            <v>0</v>
          </cell>
          <cell r="AU408">
            <v>0</v>
          </cell>
        </row>
        <row r="411">
          <cell r="H411">
            <v>-6881.5</v>
          </cell>
          <cell r="I411">
            <v>-6881.5</v>
          </cell>
          <cell r="J411">
            <v>-6984.7224999999989</v>
          </cell>
          <cell r="K411">
            <v>-7089.4933374999982</v>
          </cell>
          <cell r="L411">
            <v>-7195.8357375624973</v>
          </cell>
          <cell r="M411">
            <v>-7303.7732736259341</v>
          </cell>
          <cell r="N411">
            <v>-7413.3298727303227</v>
          </cell>
          <cell r="O411">
            <v>-7524.5298208212771</v>
          </cell>
          <cell r="P411">
            <v>0</v>
          </cell>
          <cell r="Q411">
            <v>-4345</v>
          </cell>
          <cell r="R411">
            <v>-85</v>
          </cell>
          <cell r="S411">
            <v>-9333</v>
          </cell>
          <cell r="U411">
            <v>-13763</v>
          </cell>
          <cell r="V411">
            <v>-14074.215837499996</v>
          </cell>
          <cell r="W411">
            <v>-14499.609011188431</v>
          </cell>
          <cell r="X411">
            <v>-14937.8596935516</v>
          </cell>
          <cell r="Y411">
            <v>-4345</v>
          </cell>
          <cell r="Z411">
            <v>-9418</v>
          </cell>
          <cell r="AC411">
            <v>-7247</v>
          </cell>
          <cell r="AD411">
            <v>-7247</v>
          </cell>
          <cell r="AE411">
            <v>-7355.704999999999</v>
          </cell>
          <cell r="AF411">
            <v>-7466.0405749999982</v>
          </cell>
          <cell r="AG411">
            <v>-7578.0311836249975</v>
          </cell>
          <cell r="AH411">
            <v>-7691.7016513793715</v>
          </cell>
          <cell r="AI411">
            <v>-7807.077176150061</v>
          </cell>
          <cell r="AJ411">
            <v>-7924.1833337923108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P411">
            <v>-14494</v>
          </cell>
          <cell r="AQ411">
            <v>-14821.745574999997</v>
          </cell>
          <cell r="AR411">
            <v>-15269.732835004368</v>
          </cell>
          <cell r="AS411">
            <v>-15731.260509942371</v>
          </cell>
          <cell r="AT411">
            <v>0</v>
          </cell>
          <cell r="AU411">
            <v>0</v>
          </cell>
        </row>
        <row r="412">
          <cell r="H412">
            <v>-1389.5</v>
          </cell>
          <cell r="I412">
            <v>-1389.5</v>
          </cell>
          <cell r="J412">
            <v>-1410.3425</v>
          </cell>
          <cell r="K412">
            <v>-1431.4976374999999</v>
          </cell>
          <cell r="L412">
            <v>-1452.9701020624998</v>
          </cell>
          <cell r="M412">
            <v>-1474.7646535934371</v>
          </cell>
          <cell r="N412">
            <v>-1496.8861233973385</v>
          </cell>
          <cell r="O412">
            <v>-1519.3394152482983</v>
          </cell>
          <cell r="P412">
            <v>0</v>
          </cell>
          <cell r="Q412">
            <v>-1862</v>
          </cell>
          <cell r="R412">
            <v>0</v>
          </cell>
          <cell r="S412">
            <v>-917</v>
          </cell>
          <cell r="U412">
            <v>-2779</v>
          </cell>
          <cell r="V412">
            <v>-2841.8401374999999</v>
          </cell>
          <cell r="W412">
            <v>-2927.7347556559371</v>
          </cell>
          <cell r="X412">
            <v>-3016.2255386456368</v>
          </cell>
          <cell r="Y412">
            <v>-1862</v>
          </cell>
          <cell r="Z412">
            <v>-917</v>
          </cell>
          <cell r="AC412">
            <v>-1506.5</v>
          </cell>
          <cell r="AD412">
            <v>-1506.5</v>
          </cell>
          <cell r="AE412">
            <v>-1529.0974999999999</v>
          </cell>
          <cell r="AF412">
            <v>-1552.0339624999997</v>
          </cell>
          <cell r="AG412">
            <v>-1575.3144719374995</v>
          </cell>
          <cell r="AH412">
            <v>-1598.9441890165619</v>
          </cell>
          <cell r="AI412">
            <v>-1622.9283518518102</v>
          </cell>
          <cell r="AJ412">
            <v>-1647.2722771295873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P412">
            <v>-3013</v>
          </cell>
          <cell r="AQ412">
            <v>-3081.1314624999995</v>
          </cell>
          <cell r="AR412">
            <v>-3174.2586609540613</v>
          </cell>
          <cell r="AS412">
            <v>-3270.2006289813976</v>
          </cell>
          <cell r="AT412">
            <v>0</v>
          </cell>
          <cell r="AU412">
            <v>0</v>
          </cell>
        </row>
        <row r="413">
          <cell r="H413">
            <v>-45</v>
          </cell>
          <cell r="I413">
            <v>-45</v>
          </cell>
          <cell r="J413">
            <v>-45.674999999999997</v>
          </cell>
          <cell r="K413">
            <v>-46.360124999999989</v>
          </cell>
          <cell r="L413">
            <v>-47.055526874999984</v>
          </cell>
          <cell r="M413">
            <v>-47.761359778124977</v>
          </cell>
          <cell r="N413">
            <v>-48.477780174796848</v>
          </cell>
          <cell r="O413">
            <v>-49.204946877418799</v>
          </cell>
          <cell r="P413">
            <v>0</v>
          </cell>
          <cell r="Q413">
            <v>-10</v>
          </cell>
          <cell r="R413">
            <v>0</v>
          </cell>
          <cell r="S413">
            <v>-80</v>
          </cell>
          <cell r="U413">
            <v>-90</v>
          </cell>
          <cell r="V413">
            <v>-92.035124999999994</v>
          </cell>
          <cell r="W413">
            <v>-94.816886653124953</v>
          </cell>
          <cell r="X413">
            <v>-97.682727052215654</v>
          </cell>
          <cell r="Y413">
            <v>-10</v>
          </cell>
          <cell r="Z413">
            <v>-80</v>
          </cell>
          <cell r="AC413">
            <v>-40</v>
          </cell>
          <cell r="AD413">
            <v>-40</v>
          </cell>
          <cell r="AE413">
            <v>-40.6</v>
          </cell>
          <cell r="AF413">
            <v>-41.208999999999989</v>
          </cell>
          <cell r="AG413">
            <v>-41.827134999999984</v>
          </cell>
          <cell r="AH413">
            <v>-42.454542024999981</v>
          </cell>
          <cell r="AI413">
            <v>-43.091360155374979</v>
          </cell>
          <cell r="AJ413">
            <v>-43.737730557705596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P413">
            <v>-80</v>
          </cell>
          <cell r="AQ413">
            <v>-81.808999999999983</v>
          </cell>
          <cell r="AR413">
            <v>-84.281677024999965</v>
          </cell>
          <cell r="AS413">
            <v>-86.829090713080575</v>
          </cell>
          <cell r="AT413">
            <v>0</v>
          </cell>
          <cell r="AU413">
            <v>0</v>
          </cell>
        </row>
        <row r="415">
          <cell r="H415">
            <v>-8316</v>
          </cell>
          <cell r="I415">
            <v>-8316</v>
          </cell>
          <cell r="J415">
            <v>-8440.74</v>
          </cell>
          <cell r="K415">
            <v>-8567.351099999998</v>
          </cell>
          <cell r="L415">
            <v>-8695.8613664999975</v>
          </cell>
          <cell r="M415">
            <v>-8826.2992869974969</v>
          </cell>
          <cell r="N415">
            <v>-8958.693776302458</v>
          </cell>
          <cell r="O415">
            <v>-9093.0741829469935</v>
          </cell>
          <cell r="P415">
            <v>0</v>
          </cell>
          <cell r="Q415">
            <v>-6217</v>
          </cell>
          <cell r="R415">
            <v>-85</v>
          </cell>
          <cell r="S415">
            <v>-10330</v>
          </cell>
          <cell r="U415">
            <v>-16632</v>
          </cell>
          <cell r="V415">
            <v>-17008.091099999994</v>
          </cell>
          <cell r="W415">
            <v>-17522.160653497493</v>
          </cell>
          <cell r="X415">
            <v>-18051.767959249453</v>
          </cell>
          <cell r="Y415">
            <v>-6217</v>
          </cell>
          <cell r="Z415">
            <v>-10415</v>
          </cell>
          <cell r="AC415">
            <v>-8793.5</v>
          </cell>
          <cell r="AD415">
            <v>-8793.5</v>
          </cell>
          <cell r="AE415">
            <v>-8925.4024999999983</v>
          </cell>
          <cell r="AF415">
            <v>-9059.2835374999977</v>
          </cell>
          <cell r="AG415">
            <v>-9195.1727905624975</v>
          </cell>
          <cell r="AH415">
            <v>-9333.1003824209329</v>
          </cell>
          <cell r="AI415">
            <v>-9473.0968881572462</v>
          </cell>
          <cell r="AJ415">
            <v>-9615.1933414796022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P415">
            <v>-17587</v>
          </cell>
          <cell r="AQ415">
            <v>-17984.686037499996</v>
          </cell>
          <cell r="AR415">
            <v>-18528.273172983427</v>
          </cell>
          <cell r="AS415">
            <v>-19088.290229636848</v>
          </cell>
          <cell r="AT415">
            <v>0</v>
          </cell>
          <cell r="AU415">
            <v>0</v>
          </cell>
        </row>
        <row r="417">
          <cell r="H417">
            <v>-31695</v>
          </cell>
          <cell r="I417">
            <v>-26695</v>
          </cell>
          <cell r="J417">
            <v>-27095.424999999999</v>
          </cell>
          <cell r="K417">
            <v>-27501.856374999996</v>
          </cell>
          <cell r="L417">
            <v>-27914.38422062499</v>
          </cell>
          <cell r="M417">
            <v>-28333.099983934364</v>
          </cell>
          <cell r="N417">
            <v>-28758.096483693382</v>
          </cell>
          <cell r="O417">
            <v>-29189.467930948784</v>
          </cell>
          <cell r="P417">
            <v>0</v>
          </cell>
          <cell r="Q417">
            <v>-37260</v>
          </cell>
          <cell r="R417">
            <v>-982</v>
          </cell>
          <cell r="S417">
            <v>-20148</v>
          </cell>
          <cell r="U417">
            <v>-58390</v>
          </cell>
          <cell r="V417">
            <v>-54597.281374999991</v>
          </cell>
          <cell r="W417">
            <v>-56247.484204559354</v>
          </cell>
          <cell r="X417">
            <v>-57947.564414642169</v>
          </cell>
          <cell r="Y417">
            <v>-37260</v>
          </cell>
          <cell r="Z417">
            <v>-21130</v>
          </cell>
          <cell r="AC417">
            <v>-23519.5</v>
          </cell>
          <cell r="AD417">
            <v>-23519.5</v>
          </cell>
          <cell r="AE417">
            <v>-23872.292499999996</v>
          </cell>
          <cell r="AF417">
            <v>-24230.376887499995</v>
          </cell>
          <cell r="AG417">
            <v>-24593.832540812495</v>
          </cell>
          <cell r="AH417">
            <v>-24962.74002892468</v>
          </cell>
          <cell r="AI417">
            <v>-25337.181129358542</v>
          </cell>
          <cell r="AJ417">
            <v>-25717.238846298918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P417">
            <v>-47039</v>
          </cell>
          <cell r="AQ417">
            <v>-48102.669387499991</v>
          </cell>
          <cell r="AR417">
            <v>-49556.572569737167</v>
          </cell>
          <cell r="AS417">
            <v>-51054.419975657467</v>
          </cell>
          <cell r="AT417">
            <v>0</v>
          </cell>
          <cell r="AU417">
            <v>0</v>
          </cell>
        </row>
        <row r="419">
          <cell r="H419">
            <v>-10496</v>
          </cell>
          <cell r="I419">
            <v>-10496</v>
          </cell>
          <cell r="J419">
            <v>-10653.44</v>
          </cell>
          <cell r="K419">
            <v>-10813.241599999998</v>
          </cell>
          <cell r="L419">
            <v>-10975.440223999996</v>
          </cell>
          <cell r="M419">
            <v>-11140.071827359996</v>
          </cell>
          <cell r="N419">
            <v>-11307.172904770396</v>
          </cell>
          <cell r="O419">
            <v>-11476.78049834195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U419">
            <v>-20992</v>
          </cell>
          <cell r="V419">
            <v>-21466.681599999996</v>
          </cell>
          <cell r="W419">
            <v>-22115.51205135999</v>
          </cell>
          <cell r="X419">
            <v>-22783.953403112348</v>
          </cell>
          <cell r="Y419">
            <v>0</v>
          </cell>
          <cell r="Z419">
            <v>0</v>
          </cell>
          <cell r="AC419">
            <v>-11159</v>
          </cell>
          <cell r="AD419">
            <v>-11159</v>
          </cell>
          <cell r="AE419">
            <v>-11326.384999999998</v>
          </cell>
          <cell r="AF419">
            <v>-11496.280774999997</v>
          </cell>
          <cell r="AG419">
            <v>-11668.724986624997</v>
          </cell>
          <cell r="AH419">
            <v>-11843.75586142437</v>
          </cell>
          <cell r="AI419">
            <v>-12021.412199345734</v>
          </cell>
          <cell r="AJ419">
            <v>-12201.733382335919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P419">
            <v>-22318</v>
          </cell>
          <cell r="AQ419">
            <v>-22822.665774999994</v>
          </cell>
          <cell r="AR419">
            <v>-23512.480848049367</v>
          </cell>
          <cell r="AS419">
            <v>-24223.145581681652</v>
          </cell>
          <cell r="AT419">
            <v>0</v>
          </cell>
          <cell r="AU419">
            <v>0</v>
          </cell>
        </row>
        <row r="420">
          <cell r="H420">
            <v>-1125</v>
          </cell>
          <cell r="I420">
            <v>-1125</v>
          </cell>
          <cell r="J420">
            <v>-1141.875</v>
          </cell>
          <cell r="K420">
            <v>-1159.003125</v>
          </cell>
          <cell r="L420">
            <v>-1176.3881718749999</v>
          </cell>
          <cell r="M420">
            <v>-1194.0339944531247</v>
          </cell>
          <cell r="N420">
            <v>-1211.9445043699216</v>
          </cell>
          <cell r="O420">
            <v>-1230.1236719354702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U420">
            <v>-2250</v>
          </cell>
          <cell r="V420">
            <v>-2300.8781250000002</v>
          </cell>
          <cell r="W420">
            <v>-2370.4221663281246</v>
          </cell>
          <cell r="X420">
            <v>-2442.0681763053917</v>
          </cell>
          <cell r="Y420">
            <v>0</v>
          </cell>
          <cell r="Z420">
            <v>0</v>
          </cell>
          <cell r="AC420">
            <v>-691.5</v>
          </cell>
          <cell r="AD420">
            <v>-691.5</v>
          </cell>
          <cell r="AE420">
            <v>-701.87249999999995</v>
          </cell>
          <cell r="AF420">
            <v>-712.40058749999992</v>
          </cell>
          <cell r="AG420">
            <v>-723.08659631249986</v>
          </cell>
          <cell r="AH420">
            <v>-733.93289525718728</v>
          </cell>
          <cell r="AI420">
            <v>-744.94188868604499</v>
          </cell>
          <cell r="AJ420">
            <v>-756.1160170163356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P420">
            <v>-1383</v>
          </cell>
          <cell r="AQ420">
            <v>-1414.2730874999997</v>
          </cell>
          <cell r="AR420">
            <v>-1457.019491569687</v>
          </cell>
          <cell r="AS420">
            <v>-1501.0579057023806</v>
          </cell>
          <cell r="AT420">
            <v>0</v>
          </cell>
          <cell r="AU420">
            <v>0</v>
          </cell>
        </row>
        <row r="421">
          <cell r="H421">
            <v>-1059.5</v>
          </cell>
          <cell r="I421">
            <v>-1059.5</v>
          </cell>
          <cell r="J421">
            <v>-1075.3924999999999</v>
          </cell>
          <cell r="K421">
            <v>-1091.5233874999997</v>
          </cell>
          <cell r="L421">
            <v>-1107.8962383124997</v>
          </cell>
          <cell r="M421">
            <v>-1124.514681887187</v>
          </cell>
          <cell r="N421">
            <v>-1141.3824021154946</v>
          </cell>
          <cell r="O421">
            <v>-1158.5031381472272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U421">
            <v>-2119</v>
          </cell>
          <cell r="V421">
            <v>-2166.9158874999994</v>
          </cell>
          <cell r="W421">
            <v>-2232.4109201996866</v>
          </cell>
          <cell r="X421">
            <v>-2299.8855402627219</v>
          </cell>
          <cell r="Y421">
            <v>0</v>
          </cell>
          <cell r="Z421">
            <v>0</v>
          </cell>
          <cell r="AC421">
            <v>-948</v>
          </cell>
          <cell r="AD421">
            <v>-948</v>
          </cell>
          <cell r="AE421">
            <v>-962.22</v>
          </cell>
          <cell r="AF421">
            <v>-976.65329999999972</v>
          </cell>
          <cell r="AG421">
            <v>-991.3030994999998</v>
          </cell>
          <cell r="AH421">
            <v>-1006.1726459924997</v>
          </cell>
          <cell r="AI421">
            <v>-1021.2652356823871</v>
          </cell>
          <cell r="AJ421">
            <v>-1036.5842142176227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P421">
            <v>-1896</v>
          </cell>
          <cell r="AQ421">
            <v>-1938.8732999999997</v>
          </cell>
          <cell r="AR421">
            <v>-1997.4757454924995</v>
          </cell>
          <cell r="AS421">
            <v>-2057.8494499000099</v>
          </cell>
          <cell r="AT421">
            <v>0</v>
          </cell>
          <cell r="AU421">
            <v>0</v>
          </cell>
        </row>
        <row r="422">
          <cell r="H422">
            <v>-4410</v>
          </cell>
          <cell r="I422">
            <v>-4410</v>
          </cell>
          <cell r="J422">
            <v>-4476.1499999999996</v>
          </cell>
          <cell r="K422">
            <v>-4543.2922499999995</v>
          </cell>
          <cell r="L422">
            <v>-4611.4416337499988</v>
          </cell>
          <cell r="M422">
            <v>-4680.6132582562486</v>
          </cell>
          <cell r="N422">
            <v>-4750.8224571300916</v>
          </cell>
          <cell r="O422">
            <v>-4822.0847939870428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U422">
            <v>-8820</v>
          </cell>
          <cell r="V422">
            <v>-9019.4422500000001</v>
          </cell>
          <cell r="W422">
            <v>-9292.0548920062465</v>
          </cell>
          <cell r="X422">
            <v>-9572.9072511171344</v>
          </cell>
          <cell r="Y422">
            <v>0</v>
          </cell>
          <cell r="Z422">
            <v>0</v>
          </cell>
          <cell r="AC422">
            <v>-1845</v>
          </cell>
          <cell r="AD422">
            <v>-1845</v>
          </cell>
          <cell r="AE422">
            <v>-1872.675</v>
          </cell>
          <cell r="AF422">
            <v>-1900.7651249999994</v>
          </cell>
          <cell r="AG422">
            <v>-1929.2766018749992</v>
          </cell>
          <cell r="AH422">
            <v>-1958.215750903124</v>
          </cell>
          <cell r="AI422">
            <v>-1987.5889871666707</v>
          </cell>
          <cell r="AJ422">
            <v>-2017.4028219741706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P422">
            <v>-3690</v>
          </cell>
          <cell r="AQ422">
            <v>-3773.4401249999992</v>
          </cell>
          <cell r="AR422">
            <v>-3887.4923527781229</v>
          </cell>
          <cell r="AS422">
            <v>-4004.9918091408413</v>
          </cell>
          <cell r="AT422">
            <v>0</v>
          </cell>
          <cell r="AU422">
            <v>0</v>
          </cell>
        </row>
        <row r="423">
          <cell r="H423">
            <v>-6288.5</v>
          </cell>
          <cell r="I423">
            <v>6115.5</v>
          </cell>
          <cell r="J423">
            <v>-1307.8275000000001</v>
          </cell>
          <cell r="K423">
            <v>-1327.4449124999996</v>
          </cell>
          <cell r="L423">
            <v>-1347.3565861874995</v>
          </cell>
          <cell r="M423">
            <v>-1367.5669349803118</v>
          </cell>
          <cell r="N423">
            <v>-1388.0804390050164</v>
          </cell>
          <cell r="O423">
            <v>-1408.9016455900914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U423">
            <v>-7577</v>
          </cell>
          <cell r="V423">
            <v>-2635.2724124999995</v>
          </cell>
          <cell r="W423">
            <v>-2714.9235211678115</v>
          </cell>
          <cell r="X423">
            <v>-2796.9820845951081</v>
          </cell>
          <cell r="Y423">
            <v>0</v>
          </cell>
          <cell r="Z423">
            <v>0</v>
          </cell>
          <cell r="AC423">
            <v>-82.5</v>
          </cell>
          <cell r="AD423">
            <v>-82.5</v>
          </cell>
          <cell r="AE423">
            <v>-83.737499999999997</v>
          </cell>
          <cell r="AF423">
            <v>-84.993562499999996</v>
          </cell>
          <cell r="AG423">
            <v>-86.268465937499982</v>
          </cell>
          <cell r="AH423">
            <v>-87.56249292656247</v>
          </cell>
          <cell r="AI423">
            <v>-88.875930320460895</v>
          </cell>
          <cell r="AJ423">
            <v>-90.209069275267794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P423">
            <v>-165</v>
          </cell>
          <cell r="AQ423">
            <v>-168.73106250000001</v>
          </cell>
          <cell r="AR423">
            <v>-173.83095886406244</v>
          </cell>
          <cell r="AS423">
            <v>-179.08499959572868</v>
          </cell>
          <cell r="AT423">
            <v>0</v>
          </cell>
          <cell r="AU423">
            <v>0</v>
          </cell>
        </row>
        <row r="424">
          <cell r="H424">
            <v>8316</v>
          </cell>
          <cell r="I424">
            <v>8316</v>
          </cell>
          <cell r="J424">
            <v>8440.74</v>
          </cell>
          <cell r="K424">
            <v>8567.351099999998</v>
          </cell>
          <cell r="L424">
            <v>8695.8613664999975</v>
          </cell>
          <cell r="M424">
            <v>8826.2992869974969</v>
          </cell>
          <cell r="N424">
            <v>8958.693776302458</v>
          </cell>
          <cell r="O424">
            <v>9093.0741829469935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U424">
            <v>16632</v>
          </cell>
          <cell r="V424">
            <v>17008.091099999998</v>
          </cell>
          <cell r="W424">
            <v>17522.160653497493</v>
          </cell>
          <cell r="X424">
            <v>18051.767959249453</v>
          </cell>
          <cell r="Y424">
            <v>0</v>
          </cell>
          <cell r="Z424">
            <v>0</v>
          </cell>
          <cell r="AC424">
            <v>8793.5</v>
          </cell>
          <cell r="AD424">
            <v>8793.5</v>
          </cell>
          <cell r="AE424">
            <v>8925.4024999999983</v>
          </cell>
          <cell r="AF424">
            <v>9059.2835374999977</v>
          </cell>
          <cell r="AG424">
            <v>9195.1727905624975</v>
          </cell>
          <cell r="AH424">
            <v>9333.1003824209329</v>
          </cell>
          <cell r="AI424">
            <v>9473.0968881572462</v>
          </cell>
          <cell r="AJ424">
            <v>9615.1933414796022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P424">
            <v>17587</v>
          </cell>
          <cell r="AQ424">
            <v>17984.686037499996</v>
          </cell>
          <cell r="AR424">
            <v>18528.27317298343</v>
          </cell>
          <cell r="AS424">
            <v>19088.290229636848</v>
          </cell>
          <cell r="AT424">
            <v>0</v>
          </cell>
          <cell r="AU424">
            <v>0</v>
          </cell>
        </row>
        <row r="426">
          <cell r="H426">
            <v>-15063</v>
          </cell>
          <cell r="I426">
            <v>-2659</v>
          </cell>
          <cell r="J426">
            <v>-10213.945</v>
          </cell>
          <cell r="K426">
            <v>-10367.154174999998</v>
          </cell>
          <cell r="L426">
            <v>-10522.661487624995</v>
          </cell>
          <cell r="M426">
            <v>-10680.501409939368</v>
          </cell>
          <cell r="N426">
            <v>-10840.708931088462</v>
          </cell>
          <cell r="O426">
            <v>-11003.319565054788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U426">
            <v>-25126</v>
          </cell>
          <cell r="V426">
            <v>-20581.099174999996</v>
          </cell>
          <cell r="W426">
            <v>-21203.162897564369</v>
          </cell>
          <cell r="X426">
            <v>-21844.028496143255</v>
          </cell>
          <cell r="Y426">
            <v>0</v>
          </cell>
          <cell r="Z426">
            <v>0</v>
          </cell>
          <cell r="AC426">
            <v>-5932.5</v>
          </cell>
          <cell r="AD426">
            <v>-5932.5</v>
          </cell>
          <cell r="AE426">
            <v>-6021.4874999999975</v>
          </cell>
          <cell r="AF426">
            <v>-6111.8098124999997</v>
          </cell>
          <cell r="AG426">
            <v>-6203.4869596874978</v>
          </cell>
          <cell r="AH426">
            <v>-6296.5392640828104</v>
          </cell>
          <cell r="AI426">
            <v>-6390.9873530440527</v>
          </cell>
          <cell r="AJ426">
            <v>-6486.8521633397122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P426">
            <v>-11865</v>
          </cell>
          <cell r="AQ426">
            <v>-12133.297312499995</v>
          </cell>
          <cell r="AR426">
            <v>-12500.02622377031</v>
          </cell>
          <cell r="AS426">
            <v>-12877.839516383759</v>
          </cell>
          <cell r="AT426">
            <v>0</v>
          </cell>
          <cell r="AU426">
            <v>0</v>
          </cell>
        </row>
        <row r="429">
          <cell r="H429">
            <v>167</v>
          </cell>
          <cell r="I429">
            <v>167</v>
          </cell>
          <cell r="J429">
            <v>169.505</v>
          </cell>
          <cell r="K429">
            <v>172.04757499999997</v>
          </cell>
          <cell r="L429">
            <v>174.62828862499995</v>
          </cell>
          <cell r="M429">
            <v>177.24771295437495</v>
          </cell>
          <cell r="N429">
            <v>179.90642864869056</v>
          </cell>
          <cell r="O429">
            <v>182.60502507842091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U429">
            <v>334</v>
          </cell>
          <cell r="V429">
            <v>341.55257499999993</v>
          </cell>
          <cell r="W429">
            <v>351.87600157937493</v>
          </cell>
          <cell r="X429">
            <v>362.51145372711147</v>
          </cell>
          <cell r="Y429">
            <v>0</v>
          </cell>
          <cell r="Z429">
            <v>0</v>
          </cell>
          <cell r="AC429">
            <v>167</v>
          </cell>
          <cell r="AD429">
            <v>167</v>
          </cell>
          <cell r="AE429">
            <v>169.505</v>
          </cell>
          <cell r="AF429">
            <v>172.04757499999997</v>
          </cell>
          <cell r="AG429">
            <v>174.62828862499995</v>
          </cell>
          <cell r="AH429">
            <v>177.24771295437495</v>
          </cell>
          <cell r="AI429">
            <v>179.90642864869056</v>
          </cell>
          <cell r="AJ429">
            <v>182.60502507842091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P429">
            <v>334</v>
          </cell>
          <cell r="AQ429">
            <v>341.55257499999993</v>
          </cell>
          <cell r="AR429">
            <v>351.87600157937493</v>
          </cell>
          <cell r="AS429">
            <v>362.51145372711147</v>
          </cell>
          <cell r="AT429">
            <v>0</v>
          </cell>
          <cell r="AU429">
            <v>0</v>
          </cell>
        </row>
        <row r="430">
          <cell r="H430">
            <v>6</v>
          </cell>
          <cell r="I430">
            <v>6</v>
          </cell>
          <cell r="J430">
            <v>6.09</v>
          </cell>
          <cell r="K430">
            <v>6.1813499999999992</v>
          </cell>
          <cell r="L430">
            <v>6.2740702499999985</v>
          </cell>
          <cell r="M430">
            <v>6.3681813037499975</v>
          </cell>
          <cell r="N430">
            <v>6.4637040233062466</v>
          </cell>
          <cell r="O430">
            <v>6.5606595836558395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U430">
            <v>12</v>
          </cell>
          <cell r="V430">
            <v>12.271349999999998</v>
          </cell>
          <cell r="W430">
            <v>12.642251553749997</v>
          </cell>
          <cell r="X430">
            <v>13.024363606962087</v>
          </cell>
          <cell r="Y430">
            <v>0</v>
          </cell>
          <cell r="Z430">
            <v>0</v>
          </cell>
          <cell r="AC430">
            <v>6</v>
          </cell>
          <cell r="AD430">
            <v>6</v>
          </cell>
          <cell r="AE430">
            <v>6.09</v>
          </cell>
          <cell r="AF430">
            <v>6.1813499999999992</v>
          </cell>
          <cell r="AG430">
            <v>6.2740702499999985</v>
          </cell>
          <cell r="AH430">
            <v>6.3681813037499975</v>
          </cell>
          <cell r="AI430">
            <v>6.4637040233062466</v>
          </cell>
          <cell r="AJ430">
            <v>6.5606595836558395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P430">
            <v>12</v>
          </cell>
          <cell r="AQ430">
            <v>12.271349999999998</v>
          </cell>
          <cell r="AR430">
            <v>12.642251553749997</v>
          </cell>
          <cell r="AS430">
            <v>13.024363606962087</v>
          </cell>
          <cell r="AT430">
            <v>0</v>
          </cell>
          <cell r="AU430">
            <v>0</v>
          </cell>
        </row>
        <row r="431">
          <cell r="H431">
            <v>1</v>
          </cell>
          <cell r="I431">
            <v>1</v>
          </cell>
          <cell r="J431">
            <v>1.0149999999999999</v>
          </cell>
          <cell r="K431">
            <v>1.0302249999999997</v>
          </cell>
          <cell r="L431">
            <v>1.0456783749999996</v>
          </cell>
          <cell r="M431">
            <v>1.0613635506249994</v>
          </cell>
          <cell r="N431">
            <v>1.0772840038843743</v>
          </cell>
          <cell r="O431">
            <v>1.0934432639426397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U431">
            <v>2</v>
          </cell>
          <cell r="V431">
            <v>2.0452249999999994</v>
          </cell>
          <cell r="W431">
            <v>2.107041925624999</v>
          </cell>
          <cell r="X431">
            <v>2.1707272678270142</v>
          </cell>
          <cell r="Y431">
            <v>0</v>
          </cell>
          <cell r="Z431">
            <v>0</v>
          </cell>
          <cell r="AC431">
            <v>1</v>
          </cell>
          <cell r="AD431">
            <v>1</v>
          </cell>
          <cell r="AE431">
            <v>1.0149999999999999</v>
          </cell>
          <cell r="AF431">
            <v>1.0302249999999997</v>
          </cell>
          <cell r="AG431">
            <v>1.0456783749999996</v>
          </cell>
          <cell r="AH431">
            <v>1.0613635506249994</v>
          </cell>
          <cell r="AI431">
            <v>1.0772840038843743</v>
          </cell>
          <cell r="AJ431">
            <v>1.0934432639426397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P431">
            <v>2</v>
          </cell>
          <cell r="AQ431">
            <v>2.0452249999999994</v>
          </cell>
          <cell r="AR431">
            <v>2.107041925624999</v>
          </cell>
          <cell r="AS431">
            <v>2.1707272678270142</v>
          </cell>
          <cell r="AT431">
            <v>0</v>
          </cell>
          <cell r="AU431">
            <v>0</v>
          </cell>
        </row>
        <row r="432">
          <cell r="H432">
            <v>173</v>
          </cell>
          <cell r="I432">
            <v>173</v>
          </cell>
          <cell r="J432">
            <v>175.595</v>
          </cell>
          <cell r="K432">
            <v>178.22892499999998</v>
          </cell>
          <cell r="L432">
            <v>180.90235887499995</v>
          </cell>
          <cell r="M432">
            <v>183.61589425812494</v>
          </cell>
          <cell r="N432">
            <v>186.3701326719968</v>
          </cell>
          <cell r="O432">
            <v>189.16568466207676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U432">
            <v>346</v>
          </cell>
          <cell r="V432">
            <v>353.82392499999992</v>
          </cell>
          <cell r="W432">
            <v>364.51825313312492</v>
          </cell>
          <cell r="X432">
            <v>375.53581733407356</v>
          </cell>
          <cell r="Y432">
            <v>0</v>
          </cell>
          <cell r="Z432">
            <v>0</v>
          </cell>
          <cell r="AC432">
            <v>173</v>
          </cell>
          <cell r="AD432">
            <v>173</v>
          </cell>
          <cell r="AE432">
            <v>175.595</v>
          </cell>
          <cell r="AF432">
            <v>178.22892499999998</v>
          </cell>
          <cell r="AG432">
            <v>180.90235887499995</v>
          </cell>
          <cell r="AH432">
            <v>183.61589425812494</v>
          </cell>
          <cell r="AI432">
            <v>186.3701326719968</v>
          </cell>
          <cell r="AJ432">
            <v>189.16568466207676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P432">
            <v>346</v>
          </cell>
          <cell r="AQ432">
            <v>353.82392499999992</v>
          </cell>
          <cell r="AR432">
            <v>364.51825313312492</v>
          </cell>
          <cell r="AS432">
            <v>375.53581733407356</v>
          </cell>
          <cell r="AT432">
            <v>0</v>
          </cell>
          <cell r="AU43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172.57081058000003</v>
          </cell>
          <cell r="G10">
            <v>130.54473021791065</v>
          </cell>
          <cell r="H10">
            <v>333.39359753698898</v>
          </cell>
          <cell r="I10">
            <v>292.728508690789</v>
          </cell>
          <cell r="J10">
            <v>136.69900886053341</v>
          </cell>
          <cell r="K10">
            <v>203.31736668931217</v>
          </cell>
          <cell r="L10">
            <v>121.18630260536963</v>
          </cell>
          <cell r="M10">
            <v>31.25585972083524</v>
          </cell>
          <cell r="N10">
            <v>110.73910163086039</v>
          </cell>
          <cell r="O10">
            <v>124.84040324566816</v>
          </cell>
          <cell r="P10">
            <v>305.89323132894748</v>
          </cell>
          <cell r="Q10">
            <v>59.854638558312317</v>
          </cell>
          <cell r="S10">
            <v>303.11554079791068</v>
          </cell>
          <cell r="T10">
            <v>626.12210622777798</v>
          </cell>
          <cell r="U10">
            <v>340.01637554984558</v>
          </cell>
          <cell r="V10">
            <v>152.44216232620488</v>
          </cell>
          <cell r="W10">
            <v>235.57950487652855</v>
          </cell>
          <cell r="X10">
            <v>365.74786988725981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3.1120000000000001</v>
          </cell>
          <cell r="G16">
            <v>6.2140000000000004</v>
          </cell>
          <cell r="H16">
            <v>3.1859999999999999</v>
          </cell>
          <cell r="I16">
            <v>3.1840000000000002</v>
          </cell>
          <cell r="J16">
            <v>4.4219999999999997</v>
          </cell>
          <cell r="K16">
            <v>2.629</v>
          </cell>
          <cell r="L16">
            <v>2.016</v>
          </cell>
          <cell r="M16">
            <v>1.056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9.3260000000000005</v>
          </cell>
          <cell r="T16">
            <v>6.37</v>
          </cell>
          <cell r="U16">
            <v>7.0510000000000002</v>
          </cell>
          <cell r="V16">
            <v>3.0720000000000001</v>
          </cell>
          <cell r="W16">
            <v>0</v>
          </cell>
          <cell r="X16">
            <v>0</v>
          </cell>
        </row>
        <row r="18">
          <cell r="F18">
            <v>-6.5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-6.5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169.18281058000002</v>
          </cell>
          <cell r="G20">
            <v>136.75873021791065</v>
          </cell>
          <cell r="H20">
            <v>336.57959753698896</v>
          </cell>
          <cell r="I20">
            <v>295.91250869078902</v>
          </cell>
          <cell r="J20">
            <v>141.12100886053341</v>
          </cell>
          <cell r="K20">
            <v>205.94636668931216</v>
          </cell>
          <cell r="L20">
            <v>123.20230260536964</v>
          </cell>
          <cell r="M20">
            <v>32.311859720835237</v>
          </cell>
          <cell r="N20">
            <v>110.73910163086039</v>
          </cell>
          <cell r="O20">
            <v>124.84040324566816</v>
          </cell>
          <cell r="P20">
            <v>305.89323132894748</v>
          </cell>
          <cell r="Q20">
            <v>59.854638558312317</v>
          </cell>
          <cell r="S20">
            <v>305.9415407979107</v>
          </cell>
          <cell r="T20">
            <v>632.49210622777798</v>
          </cell>
          <cell r="U20">
            <v>347.06737554984556</v>
          </cell>
          <cell r="V20">
            <v>155.51416232620488</v>
          </cell>
          <cell r="W20">
            <v>235.57950487652855</v>
          </cell>
          <cell r="X20">
            <v>365.74786988725981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-125.18751484658985</v>
          </cell>
          <cell r="G24">
            <v>-124.44874331711985</v>
          </cell>
          <cell r="H24">
            <v>-291.94178942916261</v>
          </cell>
          <cell r="I24">
            <v>-235.05361132190225</v>
          </cell>
          <cell r="J24">
            <v>-112.30152369808071</v>
          </cell>
          <cell r="K24">
            <v>-167.84069180253232</v>
          </cell>
          <cell r="L24">
            <v>-98.760862295872528</v>
          </cell>
          <cell r="M24">
            <v>-25.350494652606514</v>
          </cell>
          <cell r="N24">
            <v>-84.797468651705273</v>
          </cell>
          <cell r="O24">
            <v>-96.234556428032121</v>
          </cell>
          <cell r="P24">
            <v>-289.56537214991135</v>
          </cell>
          <cell r="Q24">
            <v>-43.526805381807691</v>
          </cell>
          <cell r="S24">
            <v>-249.6362581637097</v>
          </cell>
          <cell r="T24">
            <v>-526.99540075106484</v>
          </cell>
          <cell r="U24">
            <v>-280.14221550061302</v>
          </cell>
          <cell r="V24">
            <v>-124.11135694847904</v>
          </cell>
          <cell r="W24">
            <v>-181.03202507973739</v>
          </cell>
          <cell r="X24">
            <v>-333.09217753171902</v>
          </cell>
        </row>
        <row r="26">
          <cell r="F26">
            <v>-3.825594104315873</v>
          </cell>
          <cell r="G26">
            <v>-5.295206589601638</v>
          </cell>
          <cell r="H26">
            <v>-6.769670635483239</v>
          </cell>
          <cell r="I26">
            <v>-4.6889378509120005</v>
          </cell>
          <cell r="J26">
            <v>-3.5259133647443148</v>
          </cell>
          <cell r="K26">
            <v>-3.4649199947180134</v>
          </cell>
          <cell r="L26">
            <v>-2.0641877904948127</v>
          </cell>
          <cell r="M26">
            <v>-1.20389627</v>
          </cell>
          <cell r="N26">
            <v>-1.9165326303090857</v>
          </cell>
          <cell r="O26">
            <v>-1.6854081296565742</v>
          </cell>
          <cell r="P26">
            <v>-0.8487831496565742</v>
          </cell>
          <cell r="Q26">
            <v>-0.72958307965657421</v>
          </cell>
          <cell r="S26">
            <v>-9.120800693917511</v>
          </cell>
          <cell r="T26">
            <v>-11.458608486395239</v>
          </cell>
          <cell r="U26">
            <v>-6.9908333594623286</v>
          </cell>
          <cell r="V26">
            <v>-3.2680840604948127</v>
          </cell>
          <cell r="W26">
            <v>-3.6019407599656601</v>
          </cell>
          <cell r="X26">
            <v>-1.5783662293131484</v>
          </cell>
        </row>
        <row r="28">
          <cell r="F28">
            <v>-15.063000000000001</v>
          </cell>
          <cell r="G28">
            <v>-2.6589999999999998</v>
          </cell>
          <cell r="H28">
            <v>-10.213944999999999</v>
          </cell>
          <cell r="I28">
            <v>-10.367154174999998</v>
          </cell>
          <cell r="J28">
            <v>-10.522661487624996</v>
          </cell>
          <cell r="K28">
            <v>-10.680501409939369</v>
          </cell>
          <cell r="L28">
            <v>-10.840708931088463</v>
          </cell>
          <cell r="M28">
            <v>-11.003319565054788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-17.722000000000001</v>
          </cell>
          <cell r="T28">
            <v>-20.581099174999999</v>
          </cell>
          <cell r="U28">
            <v>-21.203162897564365</v>
          </cell>
          <cell r="V28">
            <v>-21.844028496143252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-144.07610895090571</v>
          </cell>
          <cell r="G32">
            <v>-132.40294990672149</v>
          </cell>
          <cell r="H32">
            <v>-308.92540506464587</v>
          </cell>
          <cell r="I32">
            <v>-250.10970334781425</v>
          </cell>
          <cell r="J32">
            <v>-126.35009855045003</v>
          </cell>
          <cell r="K32">
            <v>-181.9861132071897</v>
          </cell>
          <cell r="L32">
            <v>-111.6657590174558</v>
          </cell>
          <cell r="M32">
            <v>-37.557710487661303</v>
          </cell>
          <cell r="N32">
            <v>-86.714001282014365</v>
          </cell>
          <cell r="O32">
            <v>-97.919964557688701</v>
          </cell>
          <cell r="P32">
            <v>-290.41415529956794</v>
          </cell>
          <cell r="Q32">
            <v>-44.256388461464262</v>
          </cell>
          <cell r="S32">
            <v>-276.47905885762719</v>
          </cell>
          <cell r="T32">
            <v>-559.03510841246009</v>
          </cell>
          <cell r="U32">
            <v>-308.33621175763972</v>
          </cell>
          <cell r="V32">
            <v>-149.22346950511712</v>
          </cell>
          <cell r="W32">
            <v>-184.63396583970305</v>
          </cell>
          <cell r="X32">
            <v>-334.67054376103215</v>
          </cell>
        </row>
        <row r="35">
          <cell r="F35">
            <v>25.106701629094317</v>
          </cell>
          <cell r="G35">
            <v>4.3557803111891644</v>
          </cell>
          <cell r="H35">
            <v>27.654192472343084</v>
          </cell>
          <cell r="I35">
            <v>45.802805342974779</v>
          </cell>
          <cell r="J35">
            <v>14.77091031008338</v>
          </cell>
          <cell r="K35">
            <v>23.960253482122454</v>
          </cell>
          <cell r="L35">
            <v>11.53654358791384</v>
          </cell>
          <cell r="M35">
            <v>-5.2458507668260665</v>
          </cell>
          <cell r="N35">
            <v>24.025100348846024</v>
          </cell>
          <cell r="O35">
            <v>26.920438687979455</v>
          </cell>
          <cell r="P35">
            <v>15.479076029379542</v>
          </cell>
          <cell r="Q35">
            <v>15.598250096848055</v>
          </cell>
          <cell r="S35">
            <v>29.46248194028351</v>
          </cell>
          <cell r="T35">
            <v>73.456997815317891</v>
          </cell>
          <cell r="U35">
            <v>38.731163792205848</v>
          </cell>
          <cell r="V35">
            <v>6.2906928210877595</v>
          </cell>
          <cell r="W35">
            <v>50.945539036825494</v>
          </cell>
          <cell r="X35">
            <v>31.077326126227661</v>
          </cell>
        </row>
        <row r="37">
          <cell r="F37">
            <v>-12.952155636603495</v>
          </cell>
          <cell r="G37">
            <v>-5.9756223081712347</v>
          </cell>
          <cell r="H37">
            <v>-22.681809038336468</v>
          </cell>
          <cell r="I37">
            <v>-23.923760435063684</v>
          </cell>
          <cell r="J37">
            <v>-12.283755807460889</v>
          </cell>
          <cell r="K37">
            <v>-21.995742371544349</v>
          </cell>
          <cell r="L37">
            <v>-10.471139223795602</v>
          </cell>
          <cell r="M37">
            <v>-2.3048056288685195</v>
          </cell>
          <cell r="N37">
            <v>-13.432738813188726</v>
          </cell>
          <cell r="O37">
            <v>-15.814248819494363</v>
          </cell>
          <cell r="P37">
            <v>-9.9398868482835798</v>
          </cell>
          <cell r="Q37">
            <v>-8.7534117135641036</v>
          </cell>
          <cell r="S37">
            <v>-18.927777944774729</v>
          </cell>
          <cell r="T37">
            <v>-46.605569473400152</v>
          </cell>
          <cell r="U37">
            <v>-34.279498179005238</v>
          </cell>
          <cell r="V37">
            <v>-12.775944852664121</v>
          </cell>
          <cell r="W37">
            <v>-29.246987632683087</v>
          </cell>
          <cell r="X37">
            <v>-18.693298561847683</v>
          </cell>
        </row>
        <row r="39">
          <cell r="F39">
            <v>12.154545992490823</v>
          </cell>
          <cell r="G39">
            <v>-1.6198419969820703</v>
          </cell>
          <cell r="H39">
            <v>4.9723834340066162</v>
          </cell>
          <cell r="I39">
            <v>21.879044907911094</v>
          </cell>
          <cell r="J39">
            <v>2.4871545026224915</v>
          </cell>
          <cell r="K39">
            <v>1.9645111105781048</v>
          </cell>
          <cell r="L39">
            <v>1.0654043641182387</v>
          </cell>
          <cell r="M39">
            <v>-7.5506563956945865</v>
          </cell>
          <cell r="N39">
            <v>10.592361535657298</v>
          </cell>
          <cell r="O39">
            <v>11.106189868485092</v>
          </cell>
          <cell r="P39">
            <v>5.5391891810959617</v>
          </cell>
          <cell r="Q39">
            <v>6.8448383832839514</v>
          </cell>
          <cell r="S39">
            <v>10.534703995508782</v>
          </cell>
          <cell r="T39">
            <v>26.851428341917739</v>
          </cell>
          <cell r="U39">
            <v>4.4516656132006105</v>
          </cell>
          <cell r="V39">
            <v>-6.485252031576362</v>
          </cell>
          <cell r="W39">
            <v>21.698551404142407</v>
          </cell>
          <cell r="X39">
            <v>12.384027564379977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12.154545992490823</v>
          </cell>
          <cell r="G43">
            <v>-1.6198419969820703</v>
          </cell>
          <cell r="H43">
            <v>4.9723834340066162</v>
          </cell>
          <cell r="I43">
            <v>21.879044907911094</v>
          </cell>
          <cell r="J43">
            <v>2.4871545026224915</v>
          </cell>
          <cell r="K43">
            <v>1.9645111105781048</v>
          </cell>
          <cell r="L43">
            <v>1.0654043641182387</v>
          </cell>
          <cell r="M43">
            <v>-7.5506563956945865</v>
          </cell>
          <cell r="N43">
            <v>10.592361535657298</v>
          </cell>
          <cell r="O43">
            <v>11.106189868485092</v>
          </cell>
          <cell r="P43">
            <v>5.5391891810959617</v>
          </cell>
          <cell r="Q43">
            <v>6.8448383832839514</v>
          </cell>
          <cell r="S43">
            <v>10.534703995508782</v>
          </cell>
          <cell r="T43">
            <v>26.851428341917739</v>
          </cell>
          <cell r="U43">
            <v>4.4516656132006105</v>
          </cell>
          <cell r="V43">
            <v>-6.485252031576362</v>
          </cell>
          <cell r="W43">
            <v>21.698551404142407</v>
          </cell>
          <cell r="X43">
            <v>12.384027564379977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12.154545992490823</v>
          </cell>
          <cell r="G47">
            <v>-1.6198419969820703</v>
          </cell>
          <cell r="H47">
            <v>4.9723834340066162</v>
          </cell>
          <cell r="I47">
            <v>21.879044907911094</v>
          </cell>
          <cell r="J47">
            <v>2.4871545026224915</v>
          </cell>
          <cell r="K47">
            <v>1.9645111105781048</v>
          </cell>
          <cell r="L47">
            <v>1.0654043641182387</v>
          </cell>
          <cell r="M47">
            <v>-7.5506563956945865</v>
          </cell>
          <cell r="N47">
            <v>10.592361535657298</v>
          </cell>
          <cell r="O47">
            <v>11.106189868485092</v>
          </cell>
          <cell r="P47">
            <v>5.5391891810959617</v>
          </cell>
          <cell r="Q47">
            <v>6.8448383832839514</v>
          </cell>
          <cell r="S47">
            <v>10.534703995508782</v>
          </cell>
          <cell r="T47">
            <v>26.851428341917739</v>
          </cell>
          <cell r="U47">
            <v>4.4516656132006105</v>
          </cell>
          <cell r="V47">
            <v>-6.485252031576362</v>
          </cell>
          <cell r="W47">
            <v>21.698551404142407</v>
          </cell>
          <cell r="X47">
            <v>12.384027564379977</v>
          </cell>
        </row>
        <row r="54">
          <cell r="F54">
            <v>12.154545992490823</v>
          </cell>
          <cell r="G54">
            <v>-1.6198419969820703</v>
          </cell>
          <cell r="H54">
            <v>4.9723834340066162</v>
          </cell>
          <cell r="I54">
            <v>21.879044907911094</v>
          </cell>
          <cell r="J54">
            <v>2.4871545026224915</v>
          </cell>
          <cell r="K54">
            <v>1.9645111105781048</v>
          </cell>
          <cell r="L54">
            <v>1.0654043641182387</v>
          </cell>
          <cell r="M54">
            <v>-7.5506563956945865</v>
          </cell>
          <cell r="N54">
            <v>10.592361535657298</v>
          </cell>
          <cell r="O54">
            <v>11.106189868485092</v>
          </cell>
          <cell r="P54">
            <v>5.5391891810959617</v>
          </cell>
          <cell r="Q54">
            <v>6.8448383832839514</v>
          </cell>
          <cell r="S54">
            <v>10.534703995508782</v>
          </cell>
          <cell r="T54">
            <v>26.851428341917739</v>
          </cell>
          <cell r="U54">
            <v>4.4516656132006105</v>
          </cell>
          <cell r="V54">
            <v>-6.485252031576362</v>
          </cell>
          <cell r="W54">
            <v>21.698551404142407</v>
          </cell>
          <cell r="X54">
            <v>12.384027564379977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12.154545992490823</v>
          </cell>
          <cell r="G58">
            <v>-1.6198419969820703</v>
          </cell>
          <cell r="H58">
            <v>4.9723834340066162</v>
          </cell>
          <cell r="I58">
            <v>21.879044907911094</v>
          </cell>
          <cell r="J58">
            <v>2.4871545026224915</v>
          </cell>
          <cell r="K58">
            <v>1.9645111105781048</v>
          </cell>
          <cell r="L58">
            <v>1.0654043641182387</v>
          </cell>
          <cell r="M58">
            <v>-7.5506563956945865</v>
          </cell>
          <cell r="N58">
            <v>10.592361535657298</v>
          </cell>
          <cell r="O58">
            <v>11.106189868485092</v>
          </cell>
          <cell r="P58">
            <v>5.5391891810959617</v>
          </cell>
          <cell r="Q58">
            <v>6.8448383832839514</v>
          </cell>
          <cell r="S58">
            <v>10.534703995508782</v>
          </cell>
          <cell r="T58">
            <v>26.851428341917739</v>
          </cell>
          <cell r="U58">
            <v>4.4516656132006105</v>
          </cell>
          <cell r="V58">
            <v>-6.485252031576362</v>
          </cell>
          <cell r="W58">
            <v>21.698551404142407</v>
          </cell>
          <cell r="X58">
            <v>12.384027564379977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12.154545992490823</v>
          </cell>
          <cell r="G62">
            <v>-1.6198419969820703</v>
          </cell>
          <cell r="H62">
            <v>4.9723834340066162</v>
          </cell>
          <cell r="I62">
            <v>21.879044907911094</v>
          </cell>
          <cell r="J62">
            <v>2.4871545026224915</v>
          </cell>
          <cell r="K62">
            <v>1.9645111105781048</v>
          </cell>
          <cell r="L62">
            <v>1.0654043641182387</v>
          </cell>
          <cell r="M62">
            <v>-7.5506563956945865</v>
          </cell>
          <cell r="N62">
            <v>10.592361535657298</v>
          </cell>
          <cell r="O62">
            <v>11.106189868485092</v>
          </cell>
          <cell r="P62">
            <v>5.5391891810959617</v>
          </cell>
          <cell r="Q62">
            <v>6.8448383832839514</v>
          </cell>
          <cell r="S62">
            <v>10.534703995508782</v>
          </cell>
          <cell r="T62">
            <v>26.851428341917739</v>
          </cell>
          <cell r="U62">
            <v>4.4516656132006105</v>
          </cell>
          <cell r="V62">
            <v>-6.485252031576362</v>
          </cell>
          <cell r="W62">
            <v>21.698551404142407</v>
          </cell>
          <cell r="X62">
            <v>12.384027564379977</v>
          </cell>
        </row>
      </sheetData>
      <sheetData sheetId="16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43.593113011770456</v>
          </cell>
          <cell r="G10">
            <v>133.03977468758168</v>
          </cell>
          <cell r="H10">
            <v>168.51406334186572</v>
          </cell>
          <cell r="I10">
            <v>180.77910633435908</v>
          </cell>
          <cell r="J10">
            <v>211.65786040478176</v>
          </cell>
          <cell r="K10">
            <v>240.40572664966621</v>
          </cell>
          <cell r="L10">
            <v>242.23978286152169</v>
          </cell>
          <cell r="M10">
            <v>217.25856266622421</v>
          </cell>
          <cell r="N10">
            <v>134.01184391261316</v>
          </cell>
          <cell r="O10">
            <v>108.98224884527443</v>
          </cell>
          <cell r="P10">
            <v>103.38100499734556</v>
          </cell>
          <cell r="Q10">
            <v>69.539856355809505</v>
          </cell>
          <cell r="S10">
            <v>176.63288769935212</v>
          </cell>
          <cell r="T10">
            <v>349.29316967622481</v>
          </cell>
          <cell r="U10">
            <v>452.06358705444796</v>
          </cell>
          <cell r="V10">
            <v>459.49834552774587</v>
          </cell>
          <cell r="W10">
            <v>242.99409275788759</v>
          </cell>
          <cell r="X10">
            <v>172.92086135315506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2.41</v>
          </cell>
          <cell r="G16">
            <v>9.0210000000000008</v>
          </cell>
          <cell r="H16">
            <v>0.42485714285714288</v>
          </cell>
          <cell r="I16">
            <v>8.4675780219780226</v>
          </cell>
          <cell r="J16">
            <v>1.8681802197802202</v>
          </cell>
          <cell r="K16">
            <v>4.6363846153846149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11.431000000000001</v>
          </cell>
          <cell r="T16">
            <v>8.8924351648351649</v>
          </cell>
          <cell r="U16">
            <v>6.5045648351648353</v>
          </cell>
          <cell r="V16">
            <v>0</v>
          </cell>
          <cell r="W16">
            <v>0</v>
          </cell>
          <cell r="X16">
            <v>0</v>
          </cell>
        </row>
        <row r="18">
          <cell r="F18">
            <v>0.15</v>
          </cell>
          <cell r="G18">
            <v>0.128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0.27800000000000002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46.153113011770451</v>
          </cell>
          <cell r="G20">
            <v>142.18877468758166</v>
          </cell>
          <cell r="H20">
            <v>168.93892048472287</v>
          </cell>
          <cell r="I20">
            <v>189.24668435633711</v>
          </cell>
          <cell r="J20">
            <v>213.52604062456197</v>
          </cell>
          <cell r="K20">
            <v>245.04211126505083</v>
          </cell>
          <cell r="L20">
            <v>242.23978286152169</v>
          </cell>
          <cell r="M20">
            <v>217.25856266622421</v>
          </cell>
          <cell r="N20">
            <v>134.01184391261316</v>
          </cell>
          <cell r="O20">
            <v>108.98224884527443</v>
          </cell>
          <cell r="P20">
            <v>103.38100499734556</v>
          </cell>
          <cell r="Q20">
            <v>69.539856355809505</v>
          </cell>
          <cell r="S20">
            <v>188.34188769935213</v>
          </cell>
          <cell r="T20">
            <v>358.18560484105996</v>
          </cell>
          <cell r="U20">
            <v>458.56815188961281</v>
          </cell>
          <cell r="V20">
            <v>459.49834552774587</v>
          </cell>
          <cell r="W20">
            <v>242.99409275788759</v>
          </cell>
          <cell r="X20">
            <v>172.92086135315506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-38.215569951233363</v>
          </cell>
          <cell r="G24">
            <v>-108.80499375989794</v>
          </cell>
          <cell r="H24">
            <v>-143.97512554568871</v>
          </cell>
          <cell r="I24">
            <v>-154.43652890362151</v>
          </cell>
          <cell r="J24">
            <v>-172.82234862335778</v>
          </cell>
          <cell r="K24">
            <v>-193.81422960920085</v>
          </cell>
          <cell r="L24">
            <v>-192.32339867602747</v>
          </cell>
          <cell r="M24">
            <v>-175.08947719696681</v>
          </cell>
          <cell r="N24">
            <v>-106.03059673153815</v>
          </cell>
          <cell r="O24">
            <v>-87.152274038753617</v>
          </cell>
          <cell r="P24">
            <v>-85.152183760068098</v>
          </cell>
          <cell r="Q24">
            <v>-58.698988969547877</v>
          </cell>
          <cell r="S24">
            <v>-147.0205637111313</v>
          </cell>
          <cell r="T24">
            <v>-298.41165444931022</v>
          </cell>
          <cell r="U24">
            <v>-366.63657823255863</v>
          </cell>
          <cell r="V24">
            <v>-367.41287587299428</v>
          </cell>
          <cell r="W24">
            <v>-193.18287077029177</v>
          </cell>
          <cell r="X24">
            <v>-143.85117272961597</v>
          </cell>
        </row>
        <row r="26">
          <cell r="F26">
            <v>-1.2170040000000002</v>
          </cell>
          <cell r="G26">
            <v>-4.3272477279584489</v>
          </cell>
          <cell r="H26">
            <v>-3.7351744378368195</v>
          </cell>
          <cell r="I26">
            <v>-4.4525165568532126</v>
          </cell>
          <cell r="J26">
            <v>-4.3994168005656027</v>
          </cell>
          <cell r="K26">
            <v>-4.9970798796873011</v>
          </cell>
          <cell r="L26">
            <v>-4.9901920853977533</v>
          </cell>
          <cell r="M26">
            <v>-4.3473482569824533</v>
          </cell>
          <cell r="N26">
            <v>-2.7108987659204442</v>
          </cell>
          <cell r="O26">
            <v>-1.8865327807030525</v>
          </cell>
          <cell r="P26">
            <v>-1.4478643463829788</v>
          </cell>
          <cell r="Q26">
            <v>-0.62297664000000008</v>
          </cell>
          <cell r="S26">
            <v>-5.5442517279584491</v>
          </cell>
          <cell r="T26">
            <v>-8.1876909946900316</v>
          </cell>
          <cell r="U26">
            <v>-9.3964966802529037</v>
          </cell>
          <cell r="V26">
            <v>-9.3375403423802066</v>
          </cell>
          <cell r="W26">
            <v>-4.597431546623497</v>
          </cell>
          <cell r="X26">
            <v>-2.0708409863829789</v>
          </cell>
        </row>
        <row r="28">
          <cell r="F28">
            <v>-10.3201</v>
          </cell>
          <cell r="G28">
            <v>-10.3201</v>
          </cell>
          <cell r="H28">
            <v>-12.43835</v>
          </cell>
          <cell r="I28">
            <v>-12.43835</v>
          </cell>
          <cell r="J28">
            <v>-12.624925249999997</v>
          </cell>
          <cell r="K28">
            <v>-12.814299128749994</v>
          </cell>
          <cell r="L28">
            <v>-13.006513615681245</v>
          </cell>
          <cell r="M28">
            <v>-13.201611319916463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-20.6402</v>
          </cell>
          <cell r="T28">
            <v>-24.8767</v>
          </cell>
          <cell r="U28">
            <v>-25.439224378749991</v>
          </cell>
          <cell r="V28">
            <v>-26.208124935597709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-49.752673951233362</v>
          </cell>
          <cell r="G32">
            <v>-123.45234148785639</v>
          </cell>
          <cell r="H32">
            <v>-160.14864998352556</v>
          </cell>
          <cell r="I32">
            <v>-171.32739546047475</v>
          </cell>
          <cell r="J32">
            <v>-189.84669067392338</v>
          </cell>
          <cell r="K32">
            <v>-211.62560861763814</v>
          </cell>
          <cell r="L32">
            <v>-210.32010437710647</v>
          </cell>
          <cell r="M32">
            <v>-192.63843677386572</v>
          </cell>
          <cell r="N32">
            <v>-108.7414954974586</v>
          </cell>
          <cell r="O32">
            <v>-89.038806819456667</v>
          </cell>
          <cell r="P32">
            <v>-86.600048106451084</v>
          </cell>
          <cell r="Q32">
            <v>-59.321965609547874</v>
          </cell>
          <cell r="S32">
            <v>-173.20501543908975</v>
          </cell>
          <cell r="T32">
            <v>-331.47604544400031</v>
          </cell>
          <cell r="U32">
            <v>-401.47229929156151</v>
          </cell>
          <cell r="V32">
            <v>-402.95854115097217</v>
          </cell>
          <cell r="W32">
            <v>-197.78030231691525</v>
          </cell>
          <cell r="X32">
            <v>-145.92201371599896</v>
          </cell>
        </row>
        <row r="35">
          <cell r="F35">
            <v>-3.5995609394629113</v>
          </cell>
          <cell r="G35">
            <v>18.736433199725269</v>
          </cell>
          <cell r="H35">
            <v>8.7902705011973126</v>
          </cell>
          <cell r="I35">
            <v>17.919288895862366</v>
          </cell>
          <cell r="J35">
            <v>23.679349950638596</v>
          </cell>
          <cell r="K35">
            <v>33.416502647412699</v>
          </cell>
          <cell r="L35">
            <v>31.919678484415215</v>
          </cell>
          <cell r="M35">
            <v>24.620125892358487</v>
          </cell>
          <cell r="N35">
            <v>25.270348415154558</v>
          </cell>
          <cell r="O35">
            <v>19.94344202581776</v>
          </cell>
          <cell r="P35">
            <v>16.780956890894473</v>
          </cell>
          <cell r="Q35">
            <v>10.217890746261631</v>
          </cell>
          <cell r="S35">
            <v>15.136872260262379</v>
          </cell>
          <cell r="T35">
            <v>26.70955939705965</v>
          </cell>
          <cell r="U35">
            <v>57.095852598051295</v>
          </cell>
          <cell r="V35">
            <v>56.539804376773702</v>
          </cell>
          <cell r="W35">
            <v>45.213790440972332</v>
          </cell>
          <cell r="X35">
            <v>26.998847637156103</v>
          </cell>
        </row>
        <row r="37">
          <cell r="F37">
            <v>-1.5329253134729797</v>
          </cell>
          <cell r="G37">
            <v>-9.502343947000881</v>
          </cell>
          <cell r="H37">
            <v>-11.674587409939159</v>
          </cell>
          <cell r="I37">
            <v>-11.462010165433242</v>
          </cell>
          <cell r="J37">
            <v>-13.530335400730092</v>
          </cell>
          <cell r="K37">
            <v>-14.29264547984501</v>
          </cell>
          <cell r="L37">
            <v>-14.843329195316153</v>
          </cell>
          <cell r="M37">
            <v>-11.191884552422113</v>
          </cell>
          <cell r="N37">
            <v>-8.6466586074524372</v>
          </cell>
          <cell r="O37">
            <v>-6.9027392441656064</v>
          </cell>
          <cell r="P37">
            <v>-6.150641200011683</v>
          </cell>
          <cell r="Q37">
            <v>-3.9714545444750904</v>
          </cell>
          <cell r="S37">
            <v>-11.035269260473861</v>
          </cell>
          <cell r="T37">
            <v>-23.136597575372399</v>
          </cell>
          <cell r="U37">
            <v>-27.822980880575102</v>
          </cell>
          <cell r="V37">
            <v>-26.035213747738268</v>
          </cell>
          <cell r="W37">
            <v>-15.549397851618043</v>
          </cell>
          <cell r="X37">
            <v>-10.122095744486774</v>
          </cell>
        </row>
        <row r="39">
          <cell r="F39">
            <v>-5.132486252935891</v>
          </cell>
          <cell r="G39">
            <v>9.2340892527243881</v>
          </cell>
          <cell r="H39">
            <v>-2.8843169087418463</v>
          </cell>
          <cell r="I39">
            <v>6.4572787304291239</v>
          </cell>
          <cell r="J39">
            <v>10.149014549908504</v>
          </cell>
          <cell r="K39">
            <v>19.123857167567689</v>
          </cell>
          <cell r="L39">
            <v>17.076349289099063</v>
          </cell>
          <cell r="M39">
            <v>13.428241339936374</v>
          </cell>
          <cell r="N39">
            <v>16.623689807702121</v>
          </cell>
          <cell r="O39">
            <v>13.040702781652154</v>
          </cell>
          <cell r="P39">
            <v>10.630315690882789</v>
          </cell>
          <cell r="Q39">
            <v>6.2464362017865405</v>
          </cell>
          <cell r="S39">
            <v>4.1016029997885184</v>
          </cell>
          <cell r="T39">
            <v>3.572961821687251</v>
          </cell>
          <cell r="U39">
            <v>29.272871717476193</v>
          </cell>
          <cell r="V39">
            <v>30.504590629035434</v>
          </cell>
          <cell r="W39">
            <v>29.664392589354289</v>
          </cell>
          <cell r="X39">
            <v>16.876751892669329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-5.132486252935891</v>
          </cell>
          <cell r="G43">
            <v>9.2340892527243881</v>
          </cell>
          <cell r="H43">
            <v>-2.8843169087418463</v>
          </cell>
          <cell r="I43">
            <v>6.4572787304291239</v>
          </cell>
          <cell r="J43">
            <v>10.149014549908504</v>
          </cell>
          <cell r="K43">
            <v>19.123857167567689</v>
          </cell>
          <cell r="L43">
            <v>17.076349289099063</v>
          </cell>
          <cell r="M43">
            <v>13.428241339936374</v>
          </cell>
          <cell r="N43">
            <v>16.623689807702121</v>
          </cell>
          <cell r="O43">
            <v>13.040702781652154</v>
          </cell>
          <cell r="P43">
            <v>10.630315690882789</v>
          </cell>
          <cell r="Q43">
            <v>6.2464362017865405</v>
          </cell>
          <cell r="S43">
            <v>4.1016029997885184</v>
          </cell>
          <cell r="T43">
            <v>3.572961821687251</v>
          </cell>
          <cell r="U43">
            <v>29.272871717476193</v>
          </cell>
          <cell r="V43">
            <v>30.504590629035434</v>
          </cell>
          <cell r="W43">
            <v>29.664392589354289</v>
          </cell>
          <cell r="X43">
            <v>16.876751892669329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-5.132486252935891</v>
          </cell>
          <cell r="G47">
            <v>9.2340892527243881</v>
          </cell>
          <cell r="H47">
            <v>-2.8843169087418463</v>
          </cell>
          <cell r="I47">
            <v>6.4572787304291239</v>
          </cell>
          <cell r="J47">
            <v>10.149014549908504</v>
          </cell>
          <cell r="K47">
            <v>19.123857167567689</v>
          </cell>
          <cell r="L47">
            <v>17.076349289099063</v>
          </cell>
          <cell r="M47">
            <v>13.428241339936374</v>
          </cell>
          <cell r="N47">
            <v>16.623689807702121</v>
          </cell>
          <cell r="O47">
            <v>13.040702781652154</v>
          </cell>
          <cell r="P47">
            <v>10.630315690882789</v>
          </cell>
          <cell r="Q47">
            <v>6.2464362017865405</v>
          </cell>
          <cell r="S47">
            <v>4.1016029997885184</v>
          </cell>
          <cell r="T47">
            <v>3.572961821687251</v>
          </cell>
          <cell r="U47">
            <v>29.272871717476193</v>
          </cell>
          <cell r="V47">
            <v>30.504590629035434</v>
          </cell>
          <cell r="W47">
            <v>29.664392589354289</v>
          </cell>
          <cell r="X47">
            <v>16.876751892669329</v>
          </cell>
        </row>
        <row r="54">
          <cell r="F54">
            <v>-5.132486252935891</v>
          </cell>
          <cell r="G54">
            <v>9.2340892527243881</v>
          </cell>
          <cell r="H54">
            <v>-2.8843169087418463</v>
          </cell>
          <cell r="I54">
            <v>6.4572787304291239</v>
          </cell>
          <cell r="J54">
            <v>10.149014549908504</v>
          </cell>
          <cell r="K54">
            <v>19.123857167567689</v>
          </cell>
          <cell r="L54">
            <v>17.076349289099063</v>
          </cell>
          <cell r="M54">
            <v>13.428241339936374</v>
          </cell>
          <cell r="N54">
            <v>16.623689807702121</v>
          </cell>
          <cell r="O54">
            <v>13.040702781652154</v>
          </cell>
          <cell r="P54">
            <v>10.630315690882789</v>
          </cell>
          <cell r="Q54">
            <v>6.2464362017865405</v>
          </cell>
          <cell r="S54">
            <v>4.1016029997885184</v>
          </cell>
          <cell r="T54">
            <v>3.572961821687251</v>
          </cell>
          <cell r="U54">
            <v>29.272871717476193</v>
          </cell>
          <cell r="V54">
            <v>30.504590629035434</v>
          </cell>
          <cell r="W54">
            <v>29.664392589354289</v>
          </cell>
          <cell r="X54">
            <v>16.876751892669329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-5.132486252935891</v>
          </cell>
          <cell r="G58">
            <v>9.2340892527243881</v>
          </cell>
          <cell r="H58">
            <v>-2.8843169087418463</v>
          </cell>
          <cell r="I58">
            <v>6.4572787304291239</v>
          </cell>
          <cell r="J58">
            <v>10.149014549908504</v>
          </cell>
          <cell r="K58">
            <v>19.123857167567689</v>
          </cell>
          <cell r="L58">
            <v>17.076349289099063</v>
          </cell>
          <cell r="M58">
            <v>13.428241339936374</v>
          </cell>
          <cell r="N58">
            <v>16.623689807702121</v>
          </cell>
          <cell r="O58">
            <v>13.040702781652154</v>
          </cell>
          <cell r="P58">
            <v>10.630315690882789</v>
          </cell>
          <cell r="Q58">
            <v>6.2464362017865405</v>
          </cell>
          <cell r="S58">
            <v>4.1016029997885184</v>
          </cell>
          <cell r="T58">
            <v>3.572961821687251</v>
          </cell>
          <cell r="U58">
            <v>29.272871717476193</v>
          </cell>
          <cell r="V58">
            <v>30.504590629035434</v>
          </cell>
          <cell r="W58">
            <v>29.664392589354289</v>
          </cell>
          <cell r="X58">
            <v>16.876751892669329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-5.132486252935891</v>
          </cell>
          <cell r="G62">
            <v>9.2340892527243881</v>
          </cell>
          <cell r="H62">
            <v>-2.8843169087418463</v>
          </cell>
          <cell r="I62">
            <v>6.4572787304291239</v>
          </cell>
          <cell r="J62">
            <v>10.149014549908504</v>
          </cell>
          <cell r="K62">
            <v>19.123857167567689</v>
          </cell>
          <cell r="L62">
            <v>17.076349289099063</v>
          </cell>
          <cell r="M62">
            <v>13.428241339936374</v>
          </cell>
          <cell r="N62">
            <v>16.623689807702121</v>
          </cell>
          <cell r="O62">
            <v>13.040702781652154</v>
          </cell>
          <cell r="P62">
            <v>10.630315690882789</v>
          </cell>
          <cell r="Q62">
            <v>6.2464362017865405</v>
          </cell>
          <cell r="S62">
            <v>4.1016029997885184</v>
          </cell>
          <cell r="T62">
            <v>3.572961821687251</v>
          </cell>
          <cell r="U62">
            <v>29.272871717476193</v>
          </cell>
          <cell r="V62">
            <v>30.504590629035434</v>
          </cell>
          <cell r="W62">
            <v>29.664392589354289</v>
          </cell>
          <cell r="X62">
            <v>16.876751892669329</v>
          </cell>
        </row>
      </sheetData>
      <sheetData sheetId="17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124.74352761079763</v>
          </cell>
          <cell r="G10">
            <v>122.85997895610119</v>
          </cell>
          <cell r="H10">
            <v>101.25839344874815</v>
          </cell>
          <cell r="I10">
            <v>88.906155971131128</v>
          </cell>
          <cell r="J10">
            <v>83.420576625603957</v>
          </cell>
          <cell r="K10">
            <v>250.81641654431837</v>
          </cell>
          <cell r="L10">
            <v>69.134340394431689</v>
          </cell>
          <cell r="M10">
            <v>85.658235048495385</v>
          </cell>
          <cell r="N10">
            <v>85.340749245262231</v>
          </cell>
          <cell r="O10">
            <v>77.537999619425548</v>
          </cell>
          <cell r="P10">
            <v>56.632483257933139</v>
          </cell>
          <cell r="Q10">
            <v>70.484442433338714</v>
          </cell>
          <cell r="S10">
            <v>247.60350656689883</v>
          </cell>
          <cell r="T10">
            <v>190.16454941987928</v>
          </cell>
          <cell r="U10">
            <v>334.23699316992236</v>
          </cell>
          <cell r="V10">
            <v>154.79257544292707</v>
          </cell>
          <cell r="W10">
            <v>162.87874886468779</v>
          </cell>
          <cell r="X10">
            <v>127.11692569127186</v>
          </cell>
        </row>
        <row r="12">
          <cell r="F12">
            <v>3.1499526402820299</v>
          </cell>
          <cell r="G12">
            <v>3.7765708123630892</v>
          </cell>
          <cell r="H12">
            <v>3.9745078105293028</v>
          </cell>
          <cell r="I12">
            <v>2.8910252212652479</v>
          </cell>
          <cell r="J12">
            <v>5.3230083259617285</v>
          </cell>
          <cell r="K12">
            <v>5.2413607148563841</v>
          </cell>
          <cell r="L12">
            <v>6.8806932624662389</v>
          </cell>
          <cell r="M12">
            <v>7.1674836338746299</v>
          </cell>
          <cell r="N12">
            <v>9.5884655750099466</v>
          </cell>
          <cell r="O12">
            <v>10.731949032060214</v>
          </cell>
          <cell r="P12">
            <v>7.1803476246543703</v>
          </cell>
          <cell r="Q12">
            <v>12.350535162267001</v>
          </cell>
          <cell r="S12">
            <v>6.9265234526451191</v>
          </cell>
          <cell r="T12">
            <v>6.8655330317945502</v>
          </cell>
          <cell r="U12">
            <v>10.564369040818113</v>
          </cell>
          <cell r="V12">
            <v>14.04817689634087</v>
          </cell>
          <cell r="W12">
            <v>20.320414607070163</v>
          </cell>
          <cell r="X12">
            <v>19.530882786921371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0.18297105825958698</v>
          </cell>
          <cell r="G16">
            <v>1.0806479023230089</v>
          </cell>
          <cell r="H16">
            <v>1.2273316809310864</v>
          </cell>
          <cell r="I16">
            <v>0.28342477515298437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1.2636189605825958</v>
          </cell>
          <cell r="T16">
            <v>1.5107564560840707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8">
          <cell r="F18">
            <v>0.25673848999999999</v>
          </cell>
          <cell r="G18">
            <v>7.4999999999999997E-2</v>
          </cell>
          <cell r="H18">
            <v>7.4999999999999997E-2</v>
          </cell>
          <cell r="I18">
            <v>7.4999999999999997E-2</v>
          </cell>
          <cell r="J18">
            <v>7.4999999999999997E-2</v>
          </cell>
          <cell r="K18">
            <v>7.4999999999999997E-2</v>
          </cell>
          <cell r="L18">
            <v>7.4999999999999997E-2</v>
          </cell>
          <cell r="M18">
            <v>7.4999999999999997E-2</v>
          </cell>
          <cell r="N18">
            <v>7.4999999999999997E-2</v>
          </cell>
          <cell r="O18">
            <v>7.4999999999999997E-2</v>
          </cell>
          <cell r="P18">
            <v>7.4999999999999997E-2</v>
          </cell>
          <cell r="Q18">
            <v>7.4999999999999997E-2</v>
          </cell>
          <cell r="S18">
            <v>0.33173849</v>
          </cell>
          <cell r="T18">
            <v>0.15</v>
          </cell>
          <cell r="U18">
            <v>0.15</v>
          </cell>
          <cell r="V18">
            <v>0.15</v>
          </cell>
          <cell r="W18">
            <v>0.15</v>
          </cell>
          <cell r="X18">
            <v>0.15</v>
          </cell>
        </row>
        <row r="20">
          <cell r="F20">
            <v>128.33318979933924</v>
          </cell>
          <cell r="G20">
            <v>127.79219767078729</v>
          </cell>
          <cell r="H20">
            <v>106.53523294020854</v>
          </cell>
          <cell r="I20">
            <v>92.155605967549363</v>
          </cell>
          <cell r="J20">
            <v>88.818584951565683</v>
          </cell>
          <cell r="K20">
            <v>256.13277725917476</v>
          </cell>
          <cell r="L20">
            <v>76.09003365689793</v>
          </cell>
          <cell r="M20">
            <v>92.900718682370012</v>
          </cell>
          <cell r="N20">
            <v>95.004214820272182</v>
          </cell>
          <cell r="O20">
            <v>88.344948651485765</v>
          </cell>
          <cell r="P20">
            <v>63.887830882587508</v>
          </cell>
          <cell r="Q20">
            <v>82.909977595605724</v>
          </cell>
          <cell r="S20">
            <v>256.12538747012655</v>
          </cell>
          <cell r="T20">
            <v>198.69083890775789</v>
          </cell>
          <cell r="U20">
            <v>344.95136221074046</v>
          </cell>
          <cell r="V20">
            <v>168.99075233926794</v>
          </cell>
          <cell r="W20">
            <v>183.34916347175798</v>
          </cell>
          <cell r="X20">
            <v>146.79780847819325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-88.391787998101904</v>
          </cell>
          <cell r="G24">
            <v>-89.158863186707322</v>
          </cell>
          <cell r="H24">
            <v>-71.36087709052245</v>
          </cell>
          <cell r="I24">
            <v>-66.420204653392432</v>
          </cell>
          <cell r="J24">
            <v>-72.527790074500004</v>
          </cell>
          <cell r="K24">
            <v>-205.51831729059987</v>
          </cell>
          <cell r="L24">
            <v>-57.823447140687506</v>
          </cell>
          <cell r="M24">
            <v>-73.558372754856975</v>
          </cell>
          <cell r="N24">
            <v>-74.901986221843103</v>
          </cell>
          <cell r="O24">
            <v>-63.017210040439871</v>
          </cell>
          <cell r="P24">
            <v>-48.712267808912124</v>
          </cell>
          <cell r="Q24">
            <v>-62.137247479935439</v>
          </cell>
          <cell r="S24">
            <v>-177.55065118480923</v>
          </cell>
          <cell r="T24">
            <v>-137.78108174391488</v>
          </cell>
          <cell r="U24">
            <v>-278.04610736509989</v>
          </cell>
          <cell r="V24">
            <v>-131.38181989554448</v>
          </cell>
          <cell r="W24">
            <v>-137.91919626228298</v>
          </cell>
          <cell r="X24">
            <v>-110.84951528884756</v>
          </cell>
        </row>
        <row r="26">
          <cell r="F26">
            <v>-1.1480264999999998</v>
          </cell>
          <cell r="G26">
            <v>-1.0984792777777779</v>
          </cell>
          <cell r="H26">
            <v>-0.94741541666666673</v>
          </cell>
          <cell r="I26">
            <v>-0.63348566666666672</v>
          </cell>
          <cell r="J26">
            <v>-0.46638888888888891</v>
          </cell>
          <cell r="K26">
            <v>-0.27200000000000002</v>
          </cell>
          <cell r="L26">
            <v>-0.40525</v>
          </cell>
          <cell r="M26">
            <v>-0.28849999999999998</v>
          </cell>
          <cell r="N26">
            <v>-0.32374999999999998</v>
          </cell>
          <cell r="O26">
            <v>-0.16925000000000001</v>
          </cell>
          <cell r="P26">
            <v>-0.17699999999999999</v>
          </cell>
          <cell r="Q26">
            <v>-0.14224999999999999</v>
          </cell>
          <cell r="S26">
            <v>-2.2465057777777777</v>
          </cell>
          <cell r="T26">
            <v>-1.5809010833333335</v>
          </cell>
          <cell r="U26">
            <v>-0.73838888888888898</v>
          </cell>
          <cell r="V26">
            <v>-0.69374999999999998</v>
          </cell>
          <cell r="W26">
            <v>-0.49299999999999999</v>
          </cell>
          <cell r="X26">
            <v>-0.31924999999999998</v>
          </cell>
        </row>
        <row r="28">
          <cell r="F28">
            <v>-4.4692763100000015</v>
          </cell>
          <cell r="G28">
            <v>-5.925723689999999</v>
          </cell>
          <cell r="H28">
            <v>-6.014609545349999</v>
          </cell>
          <cell r="I28">
            <v>-6.1048286885302465</v>
          </cell>
          <cell r="J28">
            <v>-6.1964011188581987</v>
          </cell>
          <cell r="K28">
            <v>-6.2893471356410746</v>
          </cell>
          <cell r="L28">
            <v>-6.3836873426756888</v>
          </cell>
          <cell r="M28">
            <v>-6.4794426528158224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-10.395</v>
          </cell>
          <cell r="T28">
            <v>-12.119438233880246</v>
          </cell>
          <cell r="U28">
            <v>-12.485748254499274</v>
          </cell>
          <cell r="V28">
            <v>-12.863129995491512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-94.009090808101902</v>
          </cell>
          <cell r="G32">
            <v>-96.183066154485104</v>
          </cell>
          <cell r="H32">
            <v>-78.322902052539121</v>
          </cell>
          <cell r="I32">
            <v>-73.158519008589352</v>
          </cell>
          <cell r="J32">
            <v>-79.190580082247095</v>
          </cell>
          <cell r="K32">
            <v>-212.07966442624092</v>
          </cell>
          <cell r="L32">
            <v>-64.612384483363201</v>
          </cell>
          <cell r="M32">
            <v>-80.326315407672794</v>
          </cell>
          <cell r="N32">
            <v>-75.225736221843107</v>
          </cell>
          <cell r="O32">
            <v>-63.186460040439869</v>
          </cell>
          <cell r="P32">
            <v>-48.889267808912123</v>
          </cell>
          <cell r="Q32">
            <v>-62.279497479935436</v>
          </cell>
          <cell r="S32">
            <v>-190.19215696258701</v>
          </cell>
          <cell r="T32">
            <v>-151.48142106112846</v>
          </cell>
          <cell r="U32">
            <v>-291.27024450848808</v>
          </cell>
          <cell r="V32">
            <v>-144.93869989103598</v>
          </cell>
          <cell r="W32">
            <v>-138.41219626228298</v>
          </cell>
          <cell r="X32">
            <v>-111.16876528884755</v>
          </cell>
        </row>
        <row r="35">
          <cell r="F35">
            <v>34.324098991237335</v>
          </cell>
          <cell r="G35">
            <v>31.609131516302185</v>
          </cell>
          <cell r="H35">
            <v>28.212330887669424</v>
          </cell>
          <cell r="I35">
            <v>18.997086958960011</v>
          </cell>
          <cell r="J35">
            <v>9.6280048693185876</v>
          </cell>
          <cell r="K35">
            <v>44.053112832933834</v>
          </cell>
          <cell r="L35">
            <v>11.477649173534729</v>
          </cell>
          <cell r="M35">
            <v>12.574403274697218</v>
          </cell>
          <cell r="N35">
            <v>19.778478598429075</v>
          </cell>
          <cell r="O35">
            <v>25.158488611045897</v>
          </cell>
          <cell r="P35">
            <v>14.998563073675385</v>
          </cell>
          <cell r="Q35">
            <v>20.630480115670288</v>
          </cell>
          <cell r="S35">
            <v>65.933230507539548</v>
          </cell>
          <cell r="T35">
            <v>47.209417846629435</v>
          </cell>
          <cell r="U35">
            <v>53.681117702252379</v>
          </cell>
          <cell r="V35">
            <v>24.052052448231962</v>
          </cell>
          <cell r="W35">
            <v>44.936967209475</v>
          </cell>
          <cell r="X35">
            <v>35.629043189345694</v>
          </cell>
        </row>
        <row r="37">
          <cell r="F37">
            <v>-4.2614328030686162</v>
          </cell>
          <cell r="G37">
            <v>-3.0341232945705259</v>
          </cell>
          <cell r="H37">
            <v>-1.7212393322990482</v>
          </cell>
          <cell r="I37">
            <v>-0.9150343701868584</v>
          </cell>
          <cell r="J37">
            <v>-0.62126205875403662</v>
          </cell>
          <cell r="K37">
            <v>-7.6124364693871769</v>
          </cell>
          <cell r="L37">
            <v>-0.87824901221533636</v>
          </cell>
          <cell r="M37">
            <v>-1.1418224168033162</v>
          </cell>
          <cell r="N37">
            <v>-0.62999812900165408</v>
          </cell>
          <cell r="O37">
            <v>-0.34824933347915937</v>
          </cell>
          <cell r="P37">
            <v>-0.56119144804518462</v>
          </cell>
          <cell r="Q37">
            <v>-0.41170905101549726</v>
          </cell>
          <cell r="S37">
            <v>-7.2955560976391425</v>
          </cell>
          <cell r="T37">
            <v>-2.6362737024859069</v>
          </cell>
          <cell r="U37">
            <v>-8.2336985281412129</v>
          </cell>
          <cell r="V37">
            <v>-2.0200714290186523</v>
          </cell>
          <cell r="W37">
            <v>-0.97824746248081351</v>
          </cell>
          <cell r="X37">
            <v>-0.97290049906068188</v>
          </cell>
        </row>
        <row r="39">
          <cell r="F39">
            <v>30.06266618816872</v>
          </cell>
          <cell r="G39">
            <v>28.575008221731657</v>
          </cell>
          <cell r="H39">
            <v>26.491091555370375</v>
          </cell>
          <cell r="I39">
            <v>18.082052588773152</v>
          </cell>
          <cell r="J39">
            <v>9.0067428105645515</v>
          </cell>
          <cell r="K39">
            <v>36.440676363546658</v>
          </cell>
          <cell r="L39">
            <v>10.599400161319393</v>
          </cell>
          <cell r="M39">
            <v>11.432580857893901</v>
          </cell>
          <cell r="N39">
            <v>19.148480469427422</v>
          </cell>
          <cell r="O39">
            <v>24.810239277566737</v>
          </cell>
          <cell r="P39">
            <v>14.437371625630201</v>
          </cell>
          <cell r="Q39">
            <v>20.218771064654792</v>
          </cell>
          <cell r="S39">
            <v>58.637674409900406</v>
          </cell>
          <cell r="T39">
            <v>44.573144144143527</v>
          </cell>
          <cell r="U39">
            <v>45.447419174111168</v>
          </cell>
          <cell r="V39">
            <v>22.031981019213308</v>
          </cell>
          <cell r="W39">
            <v>43.958719746994184</v>
          </cell>
          <cell r="X39">
            <v>34.656142690285009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30.06266618816872</v>
          </cell>
          <cell r="G43">
            <v>28.575008221731657</v>
          </cell>
          <cell r="H43">
            <v>26.491091555370375</v>
          </cell>
          <cell r="I43">
            <v>18.082052588773152</v>
          </cell>
          <cell r="J43">
            <v>9.0067428105645515</v>
          </cell>
          <cell r="K43">
            <v>36.440676363546658</v>
          </cell>
          <cell r="L43">
            <v>10.599400161319393</v>
          </cell>
          <cell r="M43">
            <v>11.432580857893901</v>
          </cell>
          <cell r="N43">
            <v>19.148480469427422</v>
          </cell>
          <cell r="O43">
            <v>24.810239277566737</v>
          </cell>
          <cell r="P43">
            <v>14.437371625630201</v>
          </cell>
          <cell r="Q43">
            <v>20.218771064654792</v>
          </cell>
          <cell r="S43">
            <v>58.637674409900406</v>
          </cell>
          <cell r="T43">
            <v>44.573144144143527</v>
          </cell>
          <cell r="U43">
            <v>45.447419174111168</v>
          </cell>
          <cell r="V43">
            <v>22.031981019213308</v>
          </cell>
          <cell r="W43">
            <v>43.958719746994184</v>
          </cell>
          <cell r="X43">
            <v>34.656142690285009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30.06266618816872</v>
          </cell>
          <cell r="G47">
            <v>28.575008221731657</v>
          </cell>
          <cell r="H47">
            <v>26.491091555370375</v>
          </cell>
          <cell r="I47">
            <v>18.082052588773152</v>
          </cell>
          <cell r="J47">
            <v>9.0067428105645515</v>
          </cell>
          <cell r="K47">
            <v>36.440676363546658</v>
          </cell>
          <cell r="L47">
            <v>10.599400161319393</v>
          </cell>
          <cell r="M47">
            <v>11.432580857893901</v>
          </cell>
          <cell r="N47">
            <v>19.148480469427422</v>
          </cell>
          <cell r="O47">
            <v>24.810239277566737</v>
          </cell>
          <cell r="P47">
            <v>14.437371625630201</v>
          </cell>
          <cell r="Q47">
            <v>20.218771064654792</v>
          </cell>
          <cell r="S47">
            <v>58.637674409900406</v>
          </cell>
          <cell r="T47">
            <v>44.573144144143527</v>
          </cell>
          <cell r="U47">
            <v>45.447419174111168</v>
          </cell>
          <cell r="V47">
            <v>22.031981019213308</v>
          </cell>
          <cell r="W47">
            <v>43.958719746994184</v>
          </cell>
          <cell r="X47">
            <v>34.656142690285009</v>
          </cell>
        </row>
        <row r="54">
          <cell r="F54">
            <v>30.06266618816872</v>
          </cell>
          <cell r="G54">
            <v>28.575008221731657</v>
          </cell>
          <cell r="H54">
            <v>26.491091555370375</v>
          </cell>
          <cell r="I54">
            <v>18.082052588773152</v>
          </cell>
          <cell r="J54">
            <v>9.0067428105645515</v>
          </cell>
          <cell r="K54">
            <v>36.440676363546658</v>
          </cell>
          <cell r="L54">
            <v>10.599400161319393</v>
          </cell>
          <cell r="M54">
            <v>11.432580857893901</v>
          </cell>
          <cell r="N54">
            <v>19.148480469427422</v>
          </cell>
          <cell r="O54">
            <v>24.810239277566737</v>
          </cell>
          <cell r="P54">
            <v>14.437371625630201</v>
          </cell>
          <cell r="Q54">
            <v>20.218771064654792</v>
          </cell>
          <cell r="S54">
            <v>58.637674409900406</v>
          </cell>
          <cell r="T54">
            <v>44.573144144143527</v>
          </cell>
          <cell r="U54">
            <v>45.447419174111168</v>
          </cell>
          <cell r="V54">
            <v>22.031981019213308</v>
          </cell>
          <cell r="W54">
            <v>43.958719746994184</v>
          </cell>
          <cell r="X54">
            <v>34.656142690285009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30.06266618816872</v>
          </cell>
          <cell r="G58">
            <v>28.575008221731657</v>
          </cell>
          <cell r="H58">
            <v>26.491091555370375</v>
          </cell>
          <cell r="I58">
            <v>18.082052588773152</v>
          </cell>
          <cell r="J58">
            <v>9.0067428105645515</v>
          </cell>
          <cell r="K58">
            <v>36.440676363546658</v>
          </cell>
          <cell r="L58">
            <v>10.599400161319393</v>
          </cell>
          <cell r="M58">
            <v>11.432580857893901</v>
          </cell>
          <cell r="N58">
            <v>19.148480469427422</v>
          </cell>
          <cell r="O58">
            <v>24.810239277566737</v>
          </cell>
          <cell r="P58">
            <v>14.437371625630201</v>
          </cell>
          <cell r="Q58">
            <v>20.218771064654792</v>
          </cell>
          <cell r="S58">
            <v>58.637674409900406</v>
          </cell>
          <cell r="T58">
            <v>44.573144144143527</v>
          </cell>
          <cell r="U58">
            <v>45.447419174111168</v>
          </cell>
          <cell r="V58">
            <v>22.031981019213308</v>
          </cell>
          <cell r="W58">
            <v>43.958719746994184</v>
          </cell>
          <cell r="X58">
            <v>34.656142690285009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30.06266618816872</v>
          </cell>
          <cell r="G62">
            <v>28.575008221731657</v>
          </cell>
          <cell r="H62">
            <v>26.491091555370375</v>
          </cell>
          <cell r="I62">
            <v>18.082052588773152</v>
          </cell>
          <cell r="J62">
            <v>9.0067428105645515</v>
          </cell>
          <cell r="K62">
            <v>36.440676363546658</v>
          </cell>
          <cell r="L62">
            <v>10.599400161319393</v>
          </cell>
          <cell r="M62">
            <v>11.432580857893901</v>
          </cell>
          <cell r="N62">
            <v>19.148480469427422</v>
          </cell>
          <cell r="O62">
            <v>24.810239277566737</v>
          </cell>
          <cell r="P62">
            <v>14.437371625630201</v>
          </cell>
          <cell r="Q62">
            <v>20.218771064654792</v>
          </cell>
          <cell r="S62">
            <v>58.637674409900406</v>
          </cell>
          <cell r="T62">
            <v>44.573144144143527</v>
          </cell>
          <cell r="U62">
            <v>45.447419174111168</v>
          </cell>
          <cell r="V62">
            <v>22.031981019213308</v>
          </cell>
          <cell r="W62">
            <v>43.958719746994184</v>
          </cell>
          <cell r="X62">
            <v>34.656142690285009</v>
          </cell>
        </row>
      </sheetData>
      <sheetData sheetId="18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138.24392445182343</v>
          </cell>
          <cell r="G10">
            <v>161.46664591363381</v>
          </cell>
          <cell r="H10">
            <v>125.66994405464332</v>
          </cell>
          <cell r="I10">
            <v>170.14782200604617</v>
          </cell>
          <cell r="J10">
            <v>167.87352574335711</v>
          </cell>
          <cell r="K10">
            <v>97.797835704933121</v>
          </cell>
          <cell r="L10">
            <v>106.84866481563891</v>
          </cell>
          <cell r="M10">
            <v>120.02085859781339</v>
          </cell>
          <cell r="N10">
            <v>145.18505982927084</v>
          </cell>
          <cell r="O10">
            <v>93.517267653450261</v>
          </cell>
          <cell r="P10">
            <v>56.510646208860727</v>
          </cell>
          <cell r="Q10">
            <v>57.798479602347101</v>
          </cell>
          <cell r="S10">
            <v>299.71057036545722</v>
          </cell>
          <cell r="T10">
            <v>295.81776606068951</v>
          </cell>
          <cell r="U10">
            <v>265.67136144829021</v>
          </cell>
          <cell r="V10">
            <v>226.8695234134523</v>
          </cell>
          <cell r="W10">
            <v>238.7023274827211</v>
          </cell>
          <cell r="X10">
            <v>114.30912581120782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0.35</v>
          </cell>
          <cell r="G16">
            <v>0.3</v>
          </cell>
          <cell r="H16">
            <v>0.48</v>
          </cell>
          <cell r="I16">
            <v>0.48</v>
          </cell>
          <cell r="J16">
            <v>0.48</v>
          </cell>
          <cell r="K16">
            <v>0.24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0.64999999999999991</v>
          </cell>
          <cell r="T16">
            <v>0.96</v>
          </cell>
          <cell r="U16">
            <v>0.72</v>
          </cell>
          <cell r="V16">
            <v>0</v>
          </cell>
          <cell r="W16">
            <v>0</v>
          </cell>
          <cell r="X16">
            <v>0</v>
          </cell>
        </row>
        <row r="18">
          <cell r="F18">
            <v>3.15</v>
          </cell>
          <cell r="G18">
            <v>0.25</v>
          </cell>
          <cell r="H18">
            <v>0</v>
          </cell>
          <cell r="I18">
            <v>1.2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3.4</v>
          </cell>
          <cell r="T18">
            <v>1.2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L19" t="str">
            <v xml:space="preserve"> </v>
          </cell>
        </row>
        <row r="20">
          <cell r="F20">
            <v>141.74392445182343</v>
          </cell>
          <cell r="G20">
            <v>162.01664591363382</v>
          </cell>
          <cell r="H20">
            <v>126.14994405464333</v>
          </cell>
          <cell r="I20">
            <v>171.82782200604615</v>
          </cell>
          <cell r="J20">
            <v>168.3535257433571</v>
          </cell>
          <cell r="K20">
            <v>98.037835704933116</v>
          </cell>
          <cell r="L20">
            <v>106.84866481563891</v>
          </cell>
          <cell r="M20">
            <v>120.02085859781339</v>
          </cell>
          <cell r="N20">
            <v>145.18505982927084</v>
          </cell>
          <cell r="O20">
            <v>93.517267653450261</v>
          </cell>
          <cell r="P20">
            <v>56.510646208860727</v>
          </cell>
          <cell r="Q20">
            <v>57.798479602347101</v>
          </cell>
          <cell r="S20">
            <v>303.76057036545717</v>
          </cell>
          <cell r="T20">
            <v>297.97776606068948</v>
          </cell>
          <cell r="U20">
            <v>266.39136144829024</v>
          </cell>
          <cell r="V20">
            <v>226.8695234134523</v>
          </cell>
          <cell r="W20">
            <v>238.7023274827211</v>
          </cell>
          <cell r="X20">
            <v>114.30912581120782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-109.18311004737599</v>
          </cell>
          <cell r="G24">
            <v>-130.49052182612851</v>
          </cell>
          <cell r="H24">
            <v>-104.56597488085987</v>
          </cell>
          <cell r="I24">
            <v>-154.00933393954125</v>
          </cell>
          <cell r="J24">
            <v>-152.61861228709694</v>
          </cell>
          <cell r="K24">
            <v>-82.077374869083243</v>
          </cell>
          <cell r="L24">
            <v>-89.37755608464262</v>
          </cell>
          <cell r="M24">
            <v>-103.72586501413808</v>
          </cell>
          <cell r="N24">
            <v>-128.70263171039363</v>
          </cell>
          <cell r="O24">
            <v>-80.907761101489086</v>
          </cell>
          <cell r="P24">
            <v>-46.569074989040821</v>
          </cell>
          <cell r="Q24">
            <v>-47.682010180085328</v>
          </cell>
          <cell r="S24">
            <v>-239.67363187350452</v>
          </cell>
          <cell r="T24">
            <v>-258.57530882040112</v>
          </cell>
          <cell r="U24">
            <v>-234.69598715618019</v>
          </cell>
          <cell r="V24">
            <v>-193.1034210987807</v>
          </cell>
          <cell r="W24">
            <v>-209.61039281188272</v>
          </cell>
          <cell r="X24">
            <v>-94.251085169126156</v>
          </cell>
        </row>
        <row r="26">
          <cell r="F26">
            <v>-4.7814189277976507</v>
          </cell>
          <cell r="G26">
            <v>-6.8005383822276189</v>
          </cell>
          <cell r="H26">
            <v>-4.5284712648206256</v>
          </cell>
          <cell r="I26">
            <v>-4.5248197813317512</v>
          </cell>
          <cell r="J26">
            <v>-4.4438904447234737</v>
          </cell>
          <cell r="K26">
            <v>-2.6388356725900519</v>
          </cell>
          <cell r="L26">
            <v>-3.5880258844212789</v>
          </cell>
          <cell r="M26">
            <v>-2.3836649322440859</v>
          </cell>
          <cell r="N26">
            <v>-2.5616152955468223</v>
          </cell>
          <cell r="O26">
            <v>-2.570764297425288</v>
          </cell>
          <cell r="P26">
            <v>-2.6529377764648174</v>
          </cell>
          <cell r="Q26">
            <v>-2.0300845156738259</v>
          </cell>
          <cell r="S26">
            <v>-11.58195731002527</v>
          </cell>
          <cell r="T26">
            <v>-9.0532910461523777</v>
          </cell>
          <cell r="U26">
            <v>-7.0827261173135252</v>
          </cell>
          <cell r="V26">
            <v>-5.9716908166653653</v>
          </cell>
          <cell r="W26">
            <v>-5.1323795929721108</v>
          </cell>
          <cell r="X26">
            <v>-4.6830222921386433</v>
          </cell>
        </row>
        <row r="28">
          <cell r="F28">
            <v>-4.7767499999999998</v>
          </cell>
          <cell r="G28">
            <v>-5.8382500000000004</v>
          </cell>
          <cell r="H28">
            <v>-5.5463375000000008</v>
          </cell>
          <cell r="I28">
            <v>-4.9917037500000001</v>
          </cell>
          <cell r="J28">
            <v>-5.0665793062499995</v>
          </cell>
          <cell r="K28">
            <v>-5.142577995843749</v>
          </cell>
          <cell r="L28">
            <v>-5.219716665781406</v>
          </cell>
          <cell r="M28">
            <v>-5.2980124157681239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-10.615</v>
          </cell>
          <cell r="T28">
            <v>-10.538041250000001</v>
          </cell>
          <cell r="U28">
            <v>-10.209157302093748</v>
          </cell>
          <cell r="V28">
            <v>-10.517729081549529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-118.74127897517363</v>
          </cell>
          <cell r="G32">
            <v>-143.12931020835612</v>
          </cell>
          <cell r="H32">
            <v>-114.6407836456805</v>
          </cell>
          <cell r="I32">
            <v>-163.52585747087301</v>
          </cell>
          <cell r="J32">
            <v>-162.12908203807041</v>
          </cell>
          <cell r="K32">
            <v>-89.858788537517043</v>
          </cell>
          <cell r="L32">
            <v>-98.18529863484531</v>
          </cell>
          <cell r="M32">
            <v>-111.40754236215029</v>
          </cell>
          <cell r="N32">
            <v>-131.26424700594046</v>
          </cell>
          <cell r="O32">
            <v>-83.478525398914371</v>
          </cell>
          <cell r="P32">
            <v>-49.222012765505639</v>
          </cell>
          <cell r="Q32">
            <v>-49.712094695759156</v>
          </cell>
          <cell r="S32">
            <v>-261.87058918352977</v>
          </cell>
          <cell r="T32">
            <v>-278.16664111655348</v>
          </cell>
          <cell r="U32">
            <v>-251.98787057558746</v>
          </cell>
          <cell r="V32">
            <v>-209.59284099699559</v>
          </cell>
          <cell r="W32">
            <v>-214.74277240485483</v>
          </cell>
          <cell r="X32">
            <v>-98.934107461264801</v>
          </cell>
        </row>
        <row r="35">
          <cell r="F35">
            <v>23.002645476649803</v>
          </cell>
          <cell r="G35">
            <v>18.887335705277707</v>
          </cell>
          <cell r="H35">
            <v>11.509160408962828</v>
          </cell>
          <cell r="I35">
            <v>8.3019645351731413</v>
          </cell>
          <cell r="J35">
            <v>6.2244437052866886</v>
          </cell>
          <cell r="K35">
            <v>8.1790471674160727</v>
          </cell>
          <cell r="L35">
            <v>8.6633661807936022</v>
          </cell>
          <cell r="M35">
            <v>8.6133162356630919</v>
          </cell>
          <cell r="N35">
            <v>13.92081282333038</v>
          </cell>
          <cell r="O35">
            <v>10.03874225453589</v>
          </cell>
          <cell r="P35">
            <v>7.2886334433550886</v>
          </cell>
          <cell r="Q35">
            <v>8.086384906587945</v>
          </cell>
          <cell r="S35">
            <v>41.889981181927396</v>
          </cell>
          <cell r="T35">
            <v>19.811124944135997</v>
          </cell>
          <cell r="U35">
            <v>14.403490872702776</v>
          </cell>
          <cell r="V35">
            <v>17.276682416456708</v>
          </cell>
          <cell r="W35">
            <v>23.95955507786627</v>
          </cell>
          <cell r="X35">
            <v>15.375018349943019</v>
          </cell>
        </row>
        <row r="37">
          <cell r="F37">
            <v>-10.291083090353879</v>
          </cell>
          <cell r="G37">
            <v>-12.369538695021506</v>
          </cell>
          <cell r="H37">
            <v>-11.640484556773799</v>
          </cell>
          <cell r="I37">
            <v>-8.9546672539043062</v>
          </cell>
          <cell r="J37">
            <v>-6.4416811652934536</v>
          </cell>
          <cell r="K37">
            <v>-6.4527405461715652</v>
          </cell>
          <cell r="L37">
            <v>-9.031615339030223</v>
          </cell>
          <cell r="M37">
            <v>-9.02595939355691</v>
          </cell>
          <cell r="N37">
            <v>-8.4774665999389356</v>
          </cell>
          <cell r="O37">
            <v>-5.6233326493001679</v>
          </cell>
          <cell r="P37">
            <v>-5.2869440861758878</v>
          </cell>
          <cell r="Q37">
            <v>-5.3874313051557428</v>
          </cell>
          <cell r="S37">
            <v>-22.660621785375383</v>
          </cell>
          <cell r="T37">
            <v>-20.595151810678104</v>
          </cell>
          <cell r="U37">
            <v>-12.894421711465018</v>
          </cell>
          <cell r="V37">
            <v>-18.057574732587135</v>
          </cell>
          <cell r="W37">
            <v>-14.100799249239103</v>
          </cell>
          <cell r="X37">
            <v>-10.67437539133163</v>
          </cell>
        </row>
        <row r="39">
          <cell r="F39">
            <v>12.711562386295924</v>
          </cell>
          <cell r="G39">
            <v>6.5177970102562011</v>
          </cell>
          <cell r="H39">
            <v>-0.13132414781097168</v>
          </cell>
          <cell r="I39">
            <v>-0.65270271873116492</v>
          </cell>
          <cell r="J39">
            <v>-0.21723746000676503</v>
          </cell>
          <cell r="K39">
            <v>1.7263066212445075</v>
          </cell>
          <cell r="L39">
            <v>-0.36824915823662074</v>
          </cell>
          <cell r="M39">
            <v>-0.41264315789381811</v>
          </cell>
          <cell r="N39">
            <v>5.443346223391444</v>
          </cell>
          <cell r="O39">
            <v>4.4154096052357223</v>
          </cell>
          <cell r="P39">
            <v>2.0016893571792007</v>
          </cell>
          <cell r="Q39">
            <v>2.6989536014322022</v>
          </cell>
          <cell r="S39">
            <v>19.229359396552013</v>
          </cell>
          <cell r="T39">
            <v>-0.7840268665421064</v>
          </cell>
          <cell r="U39">
            <v>1.5090691612377576</v>
          </cell>
          <cell r="V39">
            <v>-0.78089231613042642</v>
          </cell>
          <cell r="W39">
            <v>9.8587558286271673</v>
          </cell>
          <cell r="X39">
            <v>4.7006429586113896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12.711562386295924</v>
          </cell>
          <cell r="G43">
            <v>6.5177970102562011</v>
          </cell>
          <cell r="H43">
            <v>-0.13132414781097168</v>
          </cell>
          <cell r="I43">
            <v>-0.65270271873116492</v>
          </cell>
          <cell r="J43">
            <v>-0.21723746000676503</v>
          </cell>
          <cell r="K43">
            <v>1.7263066212445075</v>
          </cell>
          <cell r="L43">
            <v>-0.36824915823662074</v>
          </cell>
          <cell r="M43">
            <v>-0.41264315789381811</v>
          </cell>
          <cell r="N43">
            <v>5.443346223391444</v>
          </cell>
          <cell r="O43">
            <v>4.4154096052357223</v>
          </cell>
          <cell r="P43">
            <v>2.0016893571792007</v>
          </cell>
          <cell r="Q43">
            <v>2.6989536014322022</v>
          </cell>
          <cell r="S43">
            <v>19.229359396552013</v>
          </cell>
          <cell r="T43">
            <v>-0.7840268665421064</v>
          </cell>
          <cell r="U43">
            <v>1.5090691612377576</v>
          </cell>
          <cell r="V43">
            <v>-0.78089231613042642</v>
          </cell>
          <cell r="W43">
            <v>9.8587558286271673</v>
          </cell>
          <cell r="X43">
            <v>4.7006429586113896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12.711562386295924</v>
          </cell>
          <cell r="G47">
            <v>6.5177970102562011</v>
          </cell>
          <cell r="H47">
            <v>-0.13132414781097168</v>
          </cell>
          <cell r="I47">
            <v>-0.65270271873116492</v>
          </cell>
          <cell r="J47">
            <v>-0.21723746000676503</v>
          </cell>
          <cell r="K47">
            <v>1.7263066212445075</v>
          </cell>
          <cell r="L47">
            <v>-0.36824915823662074</v>
          </cell>
          <cell r="M47">
            <v>-0.41264315789381811</v>
          </cell>
          <cell r="N47">
            <v>5.443346223391444</v>
          </cell>
          <cell r="O47">
            <v>4.4154096052357223</v>
          </cell>
          <cell r="P47">
            <v>2.0016893571792007</v>
          </cell>
          <cell r="Q47">
            <v>2.6989536014322022</v>
          </cell>
          <cell r="S47">
            <v>19.229359396552013</v>
          </cell>
          <cell r="T47">
            <v>-0.7840268665421064</v>
          </cell>
          <cell r="U47">
            <v>1.5090691612377576</v>
          </cell>
          <cell r="V47">
            <v>-0.78089231613042642</v>
          </cell>
          <cell r="W47">
            <v>9.8587558286271673</v>
          </cell>
          <cell r="X47">
            <v>4.7006429586113896</v>
          </cell>
        </row>
        <row r="54">
          <cell r="F54">
            <v>12.711562386295924</v>
          </cell>
          <cell r="G54">
            <v>6.5177970102562011</v>
          </cell>
          <cell r="H54">
            <v>-0.13132414781097168</v>
          </cell>
          <cell r="I54">
            <v>-0.65270271873116492</v>
          </cell>
          <cell r="J54">
            <v>-0.21723746000676503</v>
          </cell>
          <cell r="K54">
            <v>1.7263066212445075</v>
          </cell>
          <cell r="L54">
            <v>-0.36824915823662074</v>
          </cell>
          <cell r="M54">
            <v>-0.41264315789381811</v>
          </cell>
          <cell r="N54">
            <v>5.443346223391444</v>
          </cell>
          <cell r="O54">
            <v>4.4154096052357223</v>
          </cell>
          <cell r="P54">
            <v>2.0016893571792007</v>
          </cell>
          <cell r="Q54">
            <v>2.6989536014322022</v>
          </cell>
          <cell r="S54">
            <v>19.229359396552013</v>
          </cell>
          <cell r="T54">
            <v>-0.7840268665421064</v>
          </cell>
          <cell r="U54">
            <v>1.5090691612377576</v>
          </cell>
          <cell r="V54">
            <v>-0.78089231613042642</v>
          </cell>
          <cell r="W54">
            <v>9.8587558286271673</v>
          </cell>
          <cell r="X54">
            <v>4.7006429586113896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12.711562386295924</v>
          </cell>
          <cell r="G58">
            <v>6.5177970102562011</v>
          </cell>
          <cell r="H58">
            <v>-0.13132414781097168</v>
          </cell>
          <cell r="I58">
            <v>-0.65270271873116492</v>
          </cell>
          <cell r="J58">
            <v>-0.21723746000676503</v>
          </cell>
          <cell r="K58">
            <v>1.7263066212445075</v>
          </cell>
          <cell r="L58">
            <v>-0.36824915823662074</v>
          </cell>
          <cell r="M58">
            <v>-0.41264315789381811</v>
          </cell>
          <cell r="N58">
            <v>5.443346223391444</v>
          </cell>
          <cell r="O58">
            <v>4.4154096052357223</v>
          </cell>
          <cell r="P58">
            <v>2.0016893571792007</v>
          </cell>
          <cell r="Q58">
            <v>2.6989536014322022</v>
          </cell>
          <cell r="S58">
            <v>19.229359396552013</v>
          </cell>
          <cell r="T58">
            <v>-0.7840268665421064</v>
          </cell>
          <cell r="U58">
            <v>1.5090691612377576</v>
          </cell>
          <cell r="V58">
            <v>-0.78089231613042642</v>
          </cell>
          <cell r="W58">
            <v>9.8587558286271673</v>
          </cell>
          <cell r="X58">
            <v>4.7006429586113896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12.711562386295924</v>
          </cell>
          <cell r="G62">
            <v>6.5177970102562011</v>
          </cell>
          <cell r="H62">
            <v>-0.13132414781097168</v>
          </cell>
          <cell r="I62">
            <v>-0.65270271873116492</v>
          </cell>
          <cell r="J62">
            <v>-0.21723746000676503</v>
          </cell>
          <cell r="K62">
            <v>1.7263066212445075</v>
          </cell>
          <cell r="L62">
            <v>-0.36824915823662074</v>
          </cell>
          <cell r="M62">
            <v>-0.41264315789381811</v>
          </cell>
          <cell r="N62">
            <v>5.443346223391444</v>
          </cell>
          <cell r="O62">
            <v>4.4154096052357223</v>
          </cell>
          <cell r="P62">
            <v>2.0016893571792007</v>
          </cell>
          <cell r="Q62">
            <v>2.6989536014322022</v>
          </cell>
          <cell r="S62">
            <v>19.229359396552013</v>
          </cell>
          <cell r="T62">
            <v>-0.7840268665421064</v>
          </cell>
          <cell r="U62">
            <v>1.5090691612377576</v>
          </cell>
          <cell r="V62">
            <v>-0.78089231613042642</v>
          </cell>
          <cell r="W62">
            <v>9.8587558286271673</v>
          </cell>
          <cell r="X62">
            <v>4.7006429586113896</v>
          </cell>
        </row>
      </sheetData>
      <sheetData sheetId="19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90.756892762250558</v>
          </cell>
          <cell r="G10">
            <v>168.03477689235402</v>
          </cell>
          <cell r="H10">
            <v>51.659280406898034</v>
          </cell>
          <cell r="I10">
            <v>192.07190564109808</v>
          </cell>
          <cell r="J10">
            <v>30.917182984706088</v>
          </cell>
          <cell r="K10">
            <v>29.569634693695988</v>
          </cell>
          <cell r="L10">
            <v>129.54929514656516</v>
          </cell>
          <cell r="M10">
            <v>249.5352893032082</v>
          </cell>
          <cell r="N10">
            <v>559.64030033322399</v>
          </cell>
          <cell r="O10">
            <v>82.224219315846597</v>
          </cell>
          <cell r="P10">
            <v>112.29921659545147</v>
          </cell>
          <cell r="Q10">
            <v>203.41816028230221</v>
          </cell>
          <cell r="S10">
            <v>258.79166965460456</v>
          </cell>
          <cell r="T10">
            <v>243.73118604799612</v>
          </cell>
          <cell r="U10">
            <v>60.486817678402076</v>
          </cell>
          <cell r="V10">
            <v>379.08458444977339</v>
          </cell>
          <cell r="W10">
            <v>641.86451964907064</v>
          </cell>
          <cell r="X10">
            <v>315.71737687775368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10.809898400116374</v>
          </cell>
          <cell r="G16">
            <v>16.106051230485736</v>
          </cell>
          <cell r="H16">
            <v>13.681328356069097</v>
          </cell>
          <cell r="I16">
            <v>8.0036376399670672</v>
          </cell>
          <cell r="J16">
            <v>2.4511815086116804</v>
          </cell>
          <cell r="K16">
            <v>1.9033635740761812</v>
          </cell>
          <cell r="L16">
            <v>2.0443904741994423</v>
          </cell>
          <cell r="M16">
            <v>6.5410587168648142</v>
          </cell>
          <cell r="N16">
            <v>6.4023228858405963</v>
          </cell>
          <cell r="O16">
            <v>8.5872279112187062</v>
          </cell>
          <cell r="P16">
            <v>0.83356012905236709</v>
          </cell>
          <cell r="Q16">
            <v>12.184727795245919</v>
          </cell>
          <cell r="S16">
            <v>26.91594963060211</v>
          </cell>
          <cell r="T16">
            <v>21.684965996036162</v>
          </cell>
          <cell r="U16">
            <v>4.3545450826878618</v>
          </cell>
          <cell r="V16">
            <v>8.5854491910642565</v>
          </cell>
          <cell r="W16">
            <v>14.989550797059302</v>
          </cell>
          <cell r="X16">
            <v>13.018287924298287</v>
          </cell>
        </row>
        <row r="18">
          <cell r="F18">
            <v>-0.497</v>
          </cell>
          <cell r="G18">
            <v>0.497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101.06979116236694</v>
          </cell>
          <cell r="G20">
            <v>184.63782812283978</v>
          </cell>
          <cell r="H20">
            <v>65.340608762967136</v>
          </cell>
          <cell r="I20">
            <v>200.07554328106517</v>
          </cell>
          <cell r="J20">
            <v>33.36836449331777</v>
          </cell>
          <cell r="K20">
            <v>31.472998267772169</v>
          </cell>
          <cell r="L20">
            <v>131.5936856207646</v>
          </cell>
          <cell r="M20">
            <v>256.076348020073</v>
          </cell>
          <cell r="N20">
            <v>566.04262321906458</v>
          </cell>
          <cell r="O20">
            <v>90.811447227065301</v>
          </cell>
          <cell r="P20">
            <v>113.13277672450384</v>
          </cell>
          <cell r="Q20">
            <v>215.60288807754813</v>
          </cell>
          <cell r="S20">
            <v>285.70761928520665</v>
          </cell>
          <cell r="T20">
            <v>265.41615204403229</v>
          </cell>
          <cell r="U20">
            <v>64.84136276108994</v>
          </cell>
          <cell r="V20">
            <v>387.67003364083763</v>
          </cell>
          <cell r="W20">
            <v>656.85407044612998</v>
          </cell>
          <cell r="X20">
            <v>328.73566480205199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-79.015486878139669</v>
          </cell>
          <cell r="G24">
            <v>-152.3397045466233</v>
          </cell>
          <cell r="H24">
            <v>-37.445488209169064</v>
          </cell>
          <cell r="I24">
            <v>-171.16198076550231</v>
          </cell>
          <cell r="J24">
            <v>-22.949493900028521</v>
          </cell>
          <cell r="K24">
            <v>-17.963974967748229</v>
          </cell>
          <cell r="L24">
            <v>-103.42877609425608</v>
          </cell>
          <cell r="M24">
            <v>-205.92190213392769</v>
          </cell>
          <cell r="N24">
            <v>-487.25807575158353</v>
          </cell>
          <cell r="O24">
            <v>-65.743791856273248</v>
          </cell>
          <cell r="P24">
            <v>-87.203177303716529</v>
          </cell>
          <cell r="Q24">
            <v>-171.69145279934418</v>
          </cell>
          <cell r="S24">
            <v>-231.35519142476295</v>
          </cell>
          <cell r="T24">
            <v>-208.60746897467138</v>
          </cell>
          <cell r="U24">
            <v>-40.91346886777675</v>
          </cell>
          <cell r="V24">
            <v>-309.35067822818377</v>
          </cell>
          <cell r="W24">
            <v>-553.00186760785675</v>
          </cell>
          <cell r="X24">
            <v>-258.89463010306071</v>
          </cell>
        </row>
        <row r="26">
          <cell r="F26">
            <v>-1.5893471878505243</v>
          </cell>
          <cell r="G26">
            <v>-2.873343453564436</v>
          </cell>
          <cell r="H26">
            <v>-2.1893239849187101</v>
          </cell>
          <cell r="I26">
            <v>-6.0573605882222772</v>
          </cell>
          <cell r="J26">
            <v>-5.2389414420214697</v>
          </cell>
          <cell r="K26">
            <v>-3.8230189271337083</v>
          </cell>
          <cell r="L26">
            <v>-4.6376854551161388</v>
          </cell>
          <cell r="M26">
            <v>-7.1244217640695489</v>
          </cell>
          <cell r="N26">
            <v>-4.8616592330612241</v>
          </cell>
          <cell r="O26">
            <v>-5.1068440566501438</v>
          </cell>
          <cell r="P26">
            <v>-3.0254117599768078</v>
          </cell>
          <cell r="Q26">
            <v>-3.5512249484307121</v>
          </cell>
          <cell r="S26">
            <v>-4.4626906414149605</v>
          </cell>
          <cell r="T26">
            <v>-8.2466845731409872</v>
          </cell>
          <cell r="U26">
            <v>-9.0619603691551784</v>
          </cell>
          <cell r="V26">
            <v>-11.762107219185687</v>
          </cell>
          <cell r="W26">
            <v>-9.9685032897113679</v>
          </cell>
          <cell r="X26">
            <v>-6.5766367084075199</v>
          </cell>
        </row>
        <row r="28">
          <cell r="F28">
            <v>-4.4394999999999998</v>
          </cell>
          <cell r="G28">
            <v>-4.4394999999999998</v>
          </cell>
          <cell r="H28">
            <v>-4.5060925000000003</v>
          </cell>
          <cell r="I28">
            <v>-4.5736838874999979</v>
          </cell>
          <cell r="J28">
            <v>-4.6422891458125015</v>
          </cell>
          <cell r="K28">
            <v>-4.711923482999687</v>
          </cell>
          <cell r="L28">
            <v>-4.7826023352446789</v>
          </cell>
          <cell r="M28">
            <v>-4.8543413702733504</v>
          </cell>
          <cell r="N28">
            <v>-4.9271564908274517</v>
          </cell>
          <cell r="O28">
            <v>-5.0010638381898591</v>
          </cell>
          <cell r="P28">
            <v>-5.0760797957627082</v>
          </cell>
          <cell r="Q28">
            <v>-5.1522209926991511</v>
          </cell>
          <cell r="S28">
            <v>-8.8789999999999996</v>
          </cell>
          <cell r="T28">
            <v>-9.0797763874999973</v>
          </cell>
          <cell r="U28">
            <v>-9.3542126288121885</v>
          </cell>
          <cell r="V28">
            <v>-9.6369437055180285</v>
          </cell>
          <cell r="W28">
            <v>-9.9282203290173108</v>
          </cell>
          <cell r="X28">
            <v>-10.228300788461858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-85.044334065990185</v>
          </cell>
          <cell r="G32">
            <v>-159.65254800018775</v>
          </cell>
          <cell r="H32">
            <v>-44.140904694087773</v>
          </cell>
          <cell r="I32">
            <v>-181.7930252412246</v>
          </cell>
          <cell r="J32">
            <v>-32.830724487862497</v>
          </cell>
          <cell r="K32">
            <v>-26.498917377881625</v>
          </cell>
          <cell r="L32">
            <v>-112.8490638846169</v>
          </cell>
          <cell r="M32">
            <v>-217.90066526827059</v>
          </cell>
          <cell r="N32">
            <v>-497.04689147547219</v>
          </cell>
          <cell r="O32">
            <v>-75.851699751113259</v>
          </cell>
          <cell r="P32">
            <v>-95.304668859456044</v>
          </cell>
          <cell r="Q32">
            <v>-180.39489874047402</v>
          </cell>
          <cell r="S32">
            <v>-244.69688206617789</v>
          </cell>
          <cell r="T32">
            <v>-225.93392993531236</v>
          </cell>
          <cell r="U32">
            <v>-59.329641865744122</v>
          </cell>
          <cell r="V32">
            <v>-330.74972915288748</v>
          </cell>
          <cell r="W32">
            <v>-572.89859122658549</v>
          </cell>
          <cell r="X32">
            <v>-275.69956759993011</v>
          </cell>
        </row>
        <row r="35">
          <cell r="F35">
            <v>16.025457096376755</v>
          </cell>
          <cell r="G35">
            <v>24.985280122652028</v>
          </cell>
          <cell r="H35">
            <v>21.199704068879363</v>
          </cell>
          <cell r="I35">
            <v>18.282518039840568</v>
          </cell>
          <cell r="J35">
            <v>0.53764000545527324</v>
          </cell>
          <cell r="K35">
            <v>4.9740808898905442</v>
          </cell>
          <cell r="L35">
            <v>18.744621736147707</v>
          </cell>
          <cell r="M35">
            <v>38.175682751802412</v>
          </cell>
          <cell r="N35">
            <v>68.995731743592387</v>
          </cell>
          <cell r="O35">
            <v>14.959747475952042</v>
          </cell>
          <cell r="P35">
            <v>17.828107865047798</v>
          </cell>
          <cell r="Q35">
            <v>35.20798933707411</v>
          </cell>
          <cell r="S35">
            <v>41.010737219028755</v>
          </cell>
          <cell r="T35">
            <v>39.482222108719924</v>
          </cell>
          <cell r="U35">
            <v>5.5117208953458174</v>
          </cell>
          <cell r="V35">
            <v>56.920304487950148</v>
          </cell>
          <cell r="W35">
            <v>83.955479219544486</v>
          </cell>
          <cell r="X35">
            <v>53.03609720212188</v>
          </cell>
        </row>
        <row r="37">
          <cell r="F37">
            <v>-2.7054519754711879</v>
          </cell>
          <cell r="G37">
            <v>-5.4707756442151014</v>
          </cell>
          <cell r="H37">
            <v>-2.8717866002928867</v>
          </cell>
          <cell r="I37">
            <v>-13.741403255124679</v>
          </cell>
          <cell r="J37">
            <v>-1.9523590029977236</v>
          </cell>
          <cell r="K37">
            <v>-1.7469362264303776</v>
          </cell>
          <cell r="L37">
            <v>-6.387037153301069</v>
          </cell>
          <cell r="M37">
            <v>-16.666800030149169</v>
          </cell>
          <cell r="N37">
            <v>-38.726819637069376</v>
          </cell>
          <cell r="O37">
            <v>-4.4928907658947708</v>
          </cell>
          <cell r="P37">
            <v>-6.315303667935745</v>
          </cell>
          <cell r="Q37">
            <v>-15.999925380970666</v>
          </cell>
          <cell r="S37">
            <v>-8.1762276196862889</v>
          </cell>
          <cell r="T37">
            <v>-16.613189855417566</v>
          </cell>
          <cell r="U37">
            <v>-3.6992952294281012</v>
          </cell>
          <cell r="V37">
            <v>-23.053837183450238</v>
          </cell>
          <cell r="W37">
            <v>-43.219710402964147</v>
          </cell>
          <cell r="X37">
            <v>-22.31522904890641</v>
          </cell>
        </row>
        <row r="39">
          <cell r="F39">
            <v>13.320005120905567</v>
          </cell>
          <cell r="G39">
            <v>19.514504478436926</v>
          </cell>
          <cell r="H39">
            <v>18.327917468586477</v>
          </cell>
          <cell r="I39">
            <v>4.541114784715889</v>
          </cell>
          <cell r="J39">
            <v>-1.4147189975424503</v>
          </cell>
          <cell r="K39">
            <v>3.2271446634601668</v>
          </cell>
          <cell r="L39">
            <v>12.357584582846638</v>
          </cell>
          <cell r="M39">
            <v>21.508882721653244</v>
          </cell>
          <cell r="N39">
            <v>30.268912106523011</v>
          </cell>
          <cell r="O39">
            <v>10.466856710057272</v>
          </cell>
          <cell r="P39">
            <v>11.512804197112054</v>
          </cell>
          <cell r="Q39">
            <v>19.208063956103445</v>
          </cell>
          <cell r="S39">
            <v>32.834509599342468</v>
          </cell>
          <cell r="T39">
            <v>22.869032253302358</v>
          </cell>
          <cell r="U39">
            <v>1.8124256659177163</v>
          </cell>
          <cell r="V39">
            <v>33.866467304499906</v>
          </cell>
          <cell r="W39">
            <v>40.73576881658034</v>
          </cell>
          <cell r="X39">
            <v>30.72086815321547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13.320005120905567</v>
          </cell>
          <cell r="G43">
            <v>19.514504478436926</v>
          </cell>
          <cell r="H43">
            <v>18.327917468586477</v>
          </cell>
          <cell r="I43">
            <v>4.541114784715889</v>
          </cell>
          <cell r="J43">
            <v>-1.4147189975424503</v>
          </cell>
          <cell r="K43">
            <v>3.2271446634601668</v>
          </cell>
          <cell r="L43">
            <v>12.357584582846638</v>
          </cell>
          <cell r="M43">
            <v>21.508882721653244</v>
          </cell>
          <cell r="N43">
            <v>30.268912106523011</v>
          </cell>
          <cell r="O43">
            <v>10.466856710057272</v>
          </cell>
          <cell r="P43">
            <v>11.512804197112054</v>
          </cell>
          <cell r="Q43">
            <v>19.208063956103445</v>
          </cell>
          <cell r="S43">
            <v>32.834509599342468</v>
          </cell>
          <cell r="T43">
            <v>22.869032253302358</v>
          </cell>
          <cell r="U43">
            <v>1.8124256659177163</v>
          </cell>
          <cell r="V43">
            <v>33.866467304499906</v>
          </cell>
          <cell r="W43">
            <v>40.73576881658034</v>
          </cell>
          <cell r="X43">
            <v>30.72086815321547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13.320005120905567</v>
          </cell>
          <cell r="G47">
            <v>19.514504478436926</v>
          </cell>
          <cell r="H47">
            <v>18.327917468586477</v>
          </cell>
          <cell r="I47">
            <v>4.541114784715889</v>
          </cell>
          <cell r="J47">
            <v>-1.4147189975424503</v>
          </cell>
          <cell r="K47">
            <v>3.2271446634601668</v>
          </cell>
          <cell r="L47">
            <v>12.357584582846638</v>
          </cell>
          <cell r="M47">
            <v>21.508882721653244</v>
          </cell>
          <cell r="N47">
            <v>30.268912106523011</v>
          </cell>
          <cell r="O47">
            <v>10.466856710057272</v>
          </cell>
          <cell r="P47">
            <v>11.512804197112054</v>
          </cell>
          <cell r="Q47">
            <v>19.208063956103445</v>
          </cell>
          <cell r="S47">
            <v>32.834509599342468</v>
          </cell>
          <cell r="T47">
            <v>22.869032253302358</v>
          </cell>
          <cell r="U47">
            <v>1.8124256659177163</v>
          </cell>
          <cell r="V47">
            <v>33.866467304499906</v>
          </cell>
          <cell r="W47">
            <v>40.73576881658034</v>
          </cell>
          <cell r="X47">
            <v>30.72086815321547</v>
          </cell>
        </row>
        <row r="54">
          <cell r="F54">
            <v>13.320005120905567</v>
          </cell>
          <cell r="G54">
            <v>19.514504478436926</v>
          </cell>
          <cell r="H54">
            <v>18.327917468586477</v>
          </cell>
          <cell r="I54">
            <v>4.541114784715889</v>
          </cell>
          <cell r="J54">
            <v>-1.4147189975424503</v>
          </cell>
          <cell r="K54">
            <v>3.2271446634601668</v>
          </cell>
          <cell r="L54">
            <v>12.357584582846638</v>
          </cell>
          <cell r="M54">
            <v>21.508882721653244</v>
          </cell>
          <cell r="N54">
            <v>30.268912106523011</v>
          </cell>
          <cell r="O54">
            <v>10.466856710057272</v>
          </cell>
          <cell r="P54">
            <v>11.512804197112054</v>
          </cell>
          <cell r="Q54">
            <v>19.208063956103445</v>
          </cell>
          <cell r="S54">
            <v>32.834509599342468</v>
          </cell>
          <cell r="T54">
            <v>22.869032253302358</v>
          </cell>
          <cell r="U54">
            <v>1.8124256659177163</v>
          </cell>
          <cell r="V54">
            <v>33.866467304499906</v>
          </cell>
          <cell r="W54">
            <v>40.73576881658034</v>
          </cell>
          <cell r="X54">
            <v>30.72086815321547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13.320005120905567</v>
          </cell>
          <cell r="G58">
            <v>19.514504478436926</v>
          </cell>
          <cell r="H58">
            <v>18.327917468586477</v>
          </cell>
          <cell r="I58">
            <v>4.541114784715889</v>
          </cell>
          <cell r="J58">
            <v>-1.4147189975424503</v>
          </cell>
          <cell r="K58">
            <v>3.2271446634601668</v>
          </cell>
          <cell r="L58">
            <v>12.357584582846638</v>
          </cell>
          <cell r="M58">
            <v>21.508882721653244</v>
          </cell>
          <cell r="N58">
            <v>30.268912106523011</v>
          </cell>
          <cell r="O58">
            <v>10.466856710057272</v>
          </cell>
          <cell r="P58">
            <v>11.512804197112054</v>
          </cell>
          <cell r="Q58">
            <v>19.208063956103445</v>
          </cell>
          <cell r="S58">
            <v>32.834509599342468</v>
          </cell>
          <cell r="T58">
            <v>22.869032253302358</v>
          </cell>
          <cell r="U58">
            <v>1.8124256659177163</v>
          </cell>
          <cell r="V58">
            <v>33.866467304499906</v>
          </cell>
          <cell r="W58">
            <v>40.73576881658034</v>
          </cell>
          <cell r="X58">
            <v>30.72086815321547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13.320005120905567</v>
          </cell>
          <cell r="G62">
            <v>19.514504478436926</v>
          </cell>
          <cell r="H62">
            <v>18.327917468586477</v>
          </cell>
          <cell r="I62">
            <v>4.541114784715889</v>
          </cell>
          <cell r="J62">
            <v>-1.4147189975424503</v>
          </cell>
          <cell r="K62">
            <v>3.2271446634601668</v>
          </cell>
          <cell r="L62">
            <v>12.357584582846638</v>
          </cell>
          <cell r="M62">
            <v>21.508882721653244</v>
          </cell>
          <cell r="N62">
            <v>30.268912106523011</v>
          </cell>
          <cell r="O62">
            <v>10.466856710057272</v>
          </cell>
          <cell r="P62">
            <v>11.512804197112054</v>
          </cell>
          <cell r="Q62">
            <v>19.208063956103445</v>
          </cell>
          <cell r="S62">
            <v>32.834509599342468</v>
          </cell>
          <cell r="T62">
            <v>22.869032253302358</v>
          </cell>
          <cell r="U62">
            <v>1.8124256659177163</v>
          </cell>
          <cell r="V62">
            <v>33.866467304499906</v>
          </cell>
          <cell r="W62">
            <v>40.73576881658034</v>
          </cell>
          <cell r="X62">
            <v>30.72086815321547</v>
          </cell>
        </row>
      </sheetData>
      <sheetData sheetId="20" refreshError="1">
        <row r="8">
          <cell r="F8">
            <v>135.97999999999999</v>
          </cell>
          <cell r="G8">
            <v>138.857</v>
          </cell>
          <cell r="H8">
            <v>142.13</v>
          </cell>
          <cell r="I8">
            <v>148.89099999999999</v>
          </cell>
          <cell r="J8">
            <v>161.8638749600843</v>
          </cell>
          <cell r="K8">
            <v>152.17111496008431</v>
          </cell>
          <cell r="L8">
            <v>160.93131103888683</v>
          </cell>
          <cell r="M8">
            <v>171.34032796983689</v>
          </cell>
          <cell r="N8">
            <v>177.84461569921444</v>
          </cell>
          <cell r="O8">
            <v>184.81793052479296</v>
          </cell>
          <cell r="P8">
            <v>192.0928476525734</v>
          </cell>
          <cell r="Q8">
            <v>197.02082948115427</v>
          </cell>
          <cell r="S8">
            <v>274.83699999999999</v>
          </cell>
          <cell r="T8">
            <v>291.02099999999996</v>
          </cell>
          <cell r="U8">
            <v>314.03498992016864</v>
          </cell>
          <cell r="V8">
            <v>332.2716390087237</v>
          </cell>
          <cell r="W8">
            <v>362.66254622400743</v>
          </cell>
          <cell r="X8">
            <v>389.11367713372766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2">
          <cell r="F12">
            <v>6.6779999999999999</v>
          </cell>
          <cell r="G12">
            <v>6.0380000000000003</v>
          </cell>
          <cell r="H12">
            <v>6.5460000000000003</v>
          </cell>
          <cell r="I12">
            <v>6.5460000000000003</v>
          </cell>
          <cell r="J12">
            <v>6.7380000000000004</v>
          </cell>
          <cell r="K12">
            <v>6.7380000000000004</v>
          </cell>
          <cell r="L12">
            <v>6.9420000000000002</v>
          </cell>
          <cell r="M12">
            <v>6.9420000000000002</v>
          </cell>
          <cell r="N12">
            <v>7.1459999999999999</v>
          </cell>
          <cell r="O12">
            <v>7.1459999999999999</v>
          </cell>
          <cell r="P12">
            <v>7.3620000000000001</v>
          </cell>
          <cell r="Q12">
            <v>7.3620000000000001</v>
          </cell>
          <cell r="S12">
            <v>12.716000000000001</v>
          </cell>
          <cell r="T12">
            <v>13.092000000000001</v>
          </cell>
          <cell r="U12">
            <v>13.476000000000001</v>
          </cell>
          <cell r="V12">
            <v>13.884</v>
          </cell>
          <cell r="W12">
            <v>14.292</v>
          </cell>
          <cell r="X12">
            <v>14.724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8">
          <cell r="F18">
            <v>-2.0150000000000001</v>
          </cell>
          <cell r="G18">
            <v>4.34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2.3249999999999997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140.643</v>
          </cell>
          <cell r="G20">
            <v>149.23500000000001</v>
          </cell>
          <cell r="H20">
            <v>148.67599999999999</v>
          </cell>
          <cell r="I20">
            <v>155.43699999999998</v>
          </cell>
          <cell r="J20">
            <v>168.6018749600843</v>
          </cell>
          <cell r="K20">
            <v>158.90911496008431</v>
          </cell>
          <cell r="L20">
            <v>167.87331103888684</v>
          </cell>
          <cell r="M20">
            <v>178.2823279698369</v>
          </cell>
          <cell r="N20">
            <v>184.99061569921443</v>
          </cell>
          <cell r="O20">
            <v>191.96393052479294</v>
          </cell>
          <cell r="P20">
            <v>199.45484765257339</v>
          </cell>
          <cell r="Q20">
            <v>204.38282948115426</v>
          </cell>
          <cell r="S20">
            <v>289.87799999999999</v>
          </cell>
          <cell r="T20">
            <v>304.11299999999994</v>
          </cell>
          <cell r="U20">
            <v>327.51098992016864</v>
          </cell>
          <cell r="V20">
            <v>346.15563900872371</v>
          </cell>
          <cell r="W20">
            <v>376.9545462240074</v>
          </cell>
          <cell r="X20">
            <v>403.83767713372765</v>
          </cell>
        </row>
        <row r="22">
          <cell r="F22">
            <v>-30.399000000000001</v>
          </cell>
          <cell r="G22">
            <v>-34.252000000000002</v>
          </cell>
          <cell r="H22">
            <v>-33.954999999999998</v>
          </cell>
          <cell r="I22">
            <v>-34.927</v>
          </cell>
          <cell r="J22">
            <v>-39.239727263050746</v>
          </cell>
          <cell r="K22">
            <v>-36.889967263050742</v>
          </cell>
          <cell r="L22">
            <v>-39.01365116094226</v>
          </cell>
          <cell r="M22">
            <v>-41.537049204808945</v>
          </cell>
          <cell r="N22">
            <v>-43.113846230112593</v>
          </cell>
          <cell r="O22">
            <v>-44.804346793889202</v>
          </cell>
          <cell r="P22">
            <v>-46.567963067290528</v>
          </cell>
          <cell r="Q22">
            <v>-47.762625328764678</v>
          </cell>
          <cell r="S22">
            <v>-64.65100000000001</v>
          </cell>
          <cell r="T22">
            <v>-68.882000000000005</v>
          </cell>
          <cell r="U22">
            <v>-76.129694526101488</v>
          </cell>
          <cell r="V22">
            <v>-80.550700365751197</v>
          </cell>
          <cell r="W22">
            <v>-87.918193024001795</v>
          </cell>
          <cell r="X22">
            <v>-94.330588396055205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8">
          <cell r="F28">
            <v>-8.6639999999999997</v>
          </cell>
          <cell r="G28">
            <v>-7.6639999999999997</v>
          </cell>
          <cell r="H28">
            <v>-8.4141643835616442</v>
          </cell>
          <cell r="I28">
            <v>-8.413835616438357</v>
          </cell>
          <cell r="J28">
            <v>-8.6533950684931522</v>
          </cell>
          <cell r="K28">
            <v>-8.6524016438356153</v>
          </cell>
          <cell r="L28">
            <v>-8.881395068493152</v>
          </cell>
          <cell r="M28">
            <v>-8.8809049315068496</v>
          </cell>
          <cell r="N28">
            <v>-9.1213950684931522</v>
          </cell>
          <cell r="O28">
            <v>-9.1209049315068498</v>
          </cell>
          <cell r="P28">
            <v>-9.3613950684931506</v>
          </cell>
          <cell r="Q28">
            <v>-9.36090493150685</v>
          </cell>
          <cell r="S28">
            <v>-16.327999999999999</v>
          </cell>
          <cell r="T28">
            <v>-16.828000000000003</v>
          </cell>
          <cell r="U28">
            <v>-17.305796712328767</v>
          </cell>
          <cell r="V28">
            <v>-17.762300000000003</v>
          </cell>
          <cell r="W28">
            <v>-18.2423</v>
          </cell>
          <cell r="X28">
            <v>-18.722300000000001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-39.063000000000002</v>
          </cell>
          <cell r="G32">
            <v>-41.916000000000004</v>
          </cell>
          <cell r="H32">
            <v>-42.369164383561639</v>
          </cell>
          <cell r="I32">
            <v>-43.340835616438355</v>
          </cell>
          <cell r="J32">
            <v>-47.8931223315439</v>
          </cell>
          <cell r="K32">
            <v>-45.54236890688636</v>
          </cell>
          <cell r="L32">
            <v>-47.895046229435408</v>
          </cell>
          <cell r="M32">
            <v>-50.417954136315792</v>
          </cell>
          <cell r="N32">
            <v>-52.235241298605743</v>
          </cell>
          <cell r="O32">
            <v>-53.925251725396052</v>
          </cell>
          <cell r="P32">
            <v>-55.92935813578368</v>
          </cell>
          <cell r="Q32">
            <v>-57.123530260271529</v>
          </cell>
          <cell r="S32">
            <v>-80.979000000000013</v>
          </cell>
          <cell r="T32">
            <v>-85.710000000000008</v>
          </cell>
          <cell r="U32">
            <v>-93.435491238430259</v>
          </cell>
          <cell r="V32">
            <v>-98.313000365751208</v>
          </cell>
          <cell r="W32">
            <v>-106.16049302400179</v>
          </cell>
          <cell r="X32">
            <v>-113.05288839605521</v>
          </cell>
        </row>
        <row r="35">
          <cell r="F35">
            <v>101.58</v>
          </cell>
          <cell r="G35">
            <v>107.31900000000002</v>
          </cell>
          <cell r="H35">
            <v>106.30683561643835</v>
          </cell>
          <cell r="I35">
            <v>112.09616438356163</v>
          </cell>
          <cell r="J35">
            <v>120.7087526285404</v>
          </cell>
          <cell r="K35">
            <v>113.36674605319794</v>
          </cell>
          <cell r="L35">
            <v>119.97826480945143</v>
          </cell>
          <cell r="M35">
            <v>127.86437383352111</v>
          </cell>
          <cell r="N35">
            <v>132.75537440060867</v>
          </cell>
          <cell r="O35">
            <v>138.03867879939691</v>
          </cell>
          <cell r="P35">
            <v>143.52548951678972</v>
          </cell>
          <cell r="Q35">
            <v>147.25929922088272</v>
          </cell>
          <cell r="S35">
            <v>208.89899999999997</v>
          </cell>
          <cell r="T35">
            <v>218.40299999999993</v>
          </cell>
          <cell r="U35">
            <v>234.0754986817384</v>
          </cell>
          <cell r="V35">
            <v>247.8426386429725</v>
          </cell>
          <cell r="W35">
            <v>270.79405320000558</v>
          </cell>
          <cell r="X35">
            <v>290.78478873767244</v>
          </cell>
        </row>
        <row r="37">
          <cell r="F37">
            <v>-19.079999999999998</v>
          </cell>
          <cell r="G37">
            <v>-22.356000000000002</v>
          </cell>
          <cell r="H37">
            <v>-28.042257522245777</v>
          </cell>
          <cell r="I37">
            <v>-31.068482390597076</v>
          </cell>
          <cell r="J37">
            <v>-35.199581260410994</v>
          </cell>
          <cell r="K37">
            <v>-35.131929430019646</v>
          </cell>
          <cell r="L37">
            <v>-35.767572319451169</v>
          </cell>
          <cell r="M37">
            <v>-35.53606359776613</v>
          </cell>
          <cell r="N37">
            <v>-38.432796367116168</v>
          </cell>
          <cell r="O37">
            <v>-42.871760784483456</v>
          </cell>
          <cell r="P37">
            <v>-48.319956505537441</v>
          </cell>
          <cell r="Q37">
            <v>-51.903153149149304</v>
          </cell>
          <cell r="S37">
            <v>-41.436</v>
          </cell>
          <cell r="T37">
            <v>-59.110739912842853</v>
          </cell>
          <cell r="U37">
            <v>-70.331510690430633</v>
          </cell>
          <cell r="V37">
            <v>-71.303635917217292</v>
          </cell>
          <cell r="W37">
            <v>-81.304557151599624</v>
          </cell>
          <cell r="X37">
            <v>-100.22310965468674</v>
          </cell>
        </row>
        <row r="39">
          <cell r="F39">
            <v>82.5</v>
          </cell>
          <cell r="G39">
            <v>84.963000000000022</v>
          </cell>
          <cell r="H39">
            <v>78.264578094192572</v>
          </cell>
          <cell r="I39">
            <v>81.027681992964546</v>
          </cell>
          <cell r="J39">
            <v>85.509171368129401</v>
          </cell>
          <cell r="K39">
            <v>78.23481662317829</v>
          </cell>
          <cell r="L39">
            <v>84.21069249000027</v>
          </cell>
          <cell r="M39">
            <v>92.328310235754984</v>
          </cell>
          <cell r="N39">
            <v>94.322578033492505</v>
          </cell>
          <cell r="O39">
            <v>95.166918014913449</v>
          </cell>
          <cell r="P39">
            <v>95.205533011252271</v>
          </cell>
          <cell r="Q39">
            <v>95.35614607173342</v>
          </cell>
          <cell r="S39">
            <v>167.46299999999997</v>
          </cell>
          <cell r="T39">
            <v>159.29226008715708</v>
          </cell>
          <cell r="U39">
            <v>163.74398799130776</v>
          </cell>
          <cell r="V39">
            <v>176.53900272575521</v>
          </cell>
          <cell r="W39">
            <v>189.48949604840595</v>
          </cell>
          <cell r="X39">
            <v>190.56167908298571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82.5</v>
          </cell>
          <cell r="G43">
            <v>84.963000000000022</v>
          </cell>
          <cell r="H43">
            <v>78.264578094192572</v>
          </cell>
          <cell r="I43">
            <v>81.027681992964546</v>
          </cell>
          <cell r="J43">
            <v>85.509171368129401</v>
          </cell>
          <cell r="K43">
            <v>78.23481662317829</v>
          </cell>
          <cell r="L43">
            <v>84.21069249000027</v>
          </cell>
          <cell r="M43">
            <v>92.328310235754984</v>
          </cell>
          <cell r="N43">
            <v>94.322578033492505</v>
          </cell>
          <cell r="O43">
            <v>95.166918014913449</v>
          </cell>
          <cell r="P43">
            <v>95.205533011252271</v>
          </cell>
          <cell r="Q43">
            <v>95.35614607173342</v>
          </cell>
          <cell r="S43">
            <v>167.46299999999997</v>
          </cell>
          <cell r="T43">
            <v>159.29226008715708</v>
          </cell>
          <cell r="U43">
            <v>163.74398799130776</v>
          </cell>
          <cell r="V43">
            <v>176.53900272575521</v>
          </cell>
          <cell r="W43">
            <v>189.48949604840595</v>
          </cell>
          <cell r="X43">
            <v>190.56167908298571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82.5</v>
          </cell>
          <cell r="G47">
            <v>84.963000000000022</v>
          </cell>
          <cell r="H47">
            <v>78.264578094192572</v>
          </cell>
          <cell r="I47">
            <v>81.027681992964546</v>
          </cell>
          <cell r="J47">
            <v>85.509171368129401</v>
          </cell>
          <cell r="K47">
            <v>78.23481662317829</v>
          </cell>
          <cell r="L47">
            <v>84.21069249000027</v>
          </cell>
          <cell r="M47">
            <v>92.328310235754984</v>
          </cell>
          <cell r="N47">
            <v>94.322578033492505</v>
          </cell>
          <cell r="O47">
            <v>95.166918014913449</v>
          </cell>
          <cell r="P47">
            <v>95.205533011252271</v>
          </cell>
          <cell r="Q47">
            <v>95.35614607173342</v>
          </cell>
          <cell r="S47">
            <v>167.46299999999997</v>
          </cell>
          <cell r="T47">
            <v>159.29226008715708</v>
          </cell>
          <cell r="U47">
            <v>163.74398799130776</v>
          </cell>
          <cell r="V47">
            <v>176.53900272575521</v>
          </cell>
          <cell r="W47">
            <v>189.48949604840595</v>
          </cell>
          <cell r="X47">
            <v>190.56167908298571</v>
          </cell>
        </row>
        <row r="54">
          <cell r="F54">
            <v>82.5</v>
          </cell>
          <cell r="G54">
            <v>84.963000000000022</v>
          </cell>
          <cell r="H54">
            <v>78.264578094192572</v>
          </cell>
          <cell r="I54">
            <v>81.027681992964546</v>
          </cell>
          <cell r="J54">
            <v>85.509171368129401</v>
          </cell>
          <cell r="K54">
            <v>78.23481662317829</v>
          </cell>
          <cell r="L54">
            <v>84.21069249000027</v>
          </cell>
          <cell r="M54">
            <v>92.328310235754984</v>
          </cell>
          <cell r="N54">
            <v>94.322578033492505</v>
          </cell>
          <cell r="O54">
            <v>95.166918014913449</v>
          </cell>
          <cell r="P54">
            <v>95.205533011252271</v>
          </cell>
          <cell r="Q54">
            <v>95.35614607173342</v>
          </cell>
          <cell r="S54">
            <v>167.46299999999997</v>
          </cell>
          <cell r="T54">
            <v>159.29226008715708</v>
          </cell>
          <cell r="U54">
            <v>163.74398799130776</v>
          </cell>
          <cell r="V54">
            <v>176.53900272575521</v>
          </cell>
          <cell r="W54">
            <v>189.48949604840595</v>
          </cell>
          <cell r="X54">
            <v>190.56167908298571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82.5</v>
          </cell>
          <cell r="G58">
            <v>84.963000000000022</v>
          </cell>
          <cell r="H58">
            <v>78.264578094192572</v>
          </cell>
          <cell r="I58">
            <v>81.027681992964546</v>
          </cell>
          <cell r="J58">
            <v>85.509171368129401</v>
          </cell>
          <cell r="K58">
            <v>78.23481662317829</v>
          </cell>
          <cell r="L58">
            <v>84.21069249000027</v>
          </cell>
          <cell r="M58">
            <v>92.328310235754984</v>
          </cell>
          <cell r="N58">
            <v>94.322578033492505</v>
          </cell>
          <cell r="O58">
            <v>95.166918014913449</v>
          </cell>
          <cell r="P58">
            <v>95.205533011252271</v>
          </cell>
          <cell r="Q58">
            <v>95.35614607173342</v>
          </cell>
          <cell r="S58">
            <v>167.46299999999997</v>
          </cell>
          <cell r="T58">
            <v>159.29226008715708</v>
          </cell>
          <cell r="U58">
            <v>163.74398799130776</v>
          </cell>
          <cell r="V58">
            <v>176.53900272575521</v>
          </cell>
          <cell r="W58">
            <v>189.48949604840595</v>
          </cell>
          <cell r="X58">
            <v>190.56167908298571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82.5</v>
          </cell>
          <cell r="G62">
            <v>84.963000000000022</v>
          </cell>
          <cell r="H62">
            <v>78.264578094192572</v>
          </cell>
          <cell r="I62">
            <v>81.027681992964546</v>
          </cell>
          <cell r="J62">
            <v>85.509171368129401</v>
          </cell>
          <cell r="K62">
            <v>78.23481662317829</v>
          </cell>
          <cell r="L62">
            <v>84.21069249000027</v>
          </cell>
          <cell r="M62">
            <v>92.328310235754984</v>
          </cell>
          <cell r="N62">
            <v>94.322578033492505</v>
          </cell>
          <cell r="O62">
            <v>95.166918014913449</v>
          </cell>
          <cell r="P62">
            <v>95.205533011252271</v>
          </cell>
          <cell r="Q62">
            <v>95.35614607173342</v>
          </cell>
          <cell r="S62">
            <v>167.46299999999997</v>
          </cell>
          <cell r="T62">
            <v>159.29226008715708</v>
          </cell>
          <cell r="U62">
            <v>163.74398799130776</v>
          </cell>
          <cell r="V62">
            <v>176.53900272575521</v>
          </cell>
          <cell r="W62">
            <v>189.48949604840595</v>
          </cell>
          <cell r="X62">
            <v>190.56167908298571</v>
          </cell>
        </row>
      </sheetData>
      <sheetData sheetId="21" refreshError="1">
        <row r="8">
          <cell r="F8">
            <v>2.2452711500000002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S8">
            <v>2.2452711500000002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2">
          <cell r="F12">
            <v>6.6156851000000003</v>
          </cell>
          <cell r="G12">
            <v>7.8562177743931789</v>
          </cell>
          <cell r="H12">
            <v>10.601636827163585</v>
          </cell>
          <cell r="I12">
            <v>11.6574802471472</v>
          </cell>
          <cell r="J12">
            <v>12.485084623221365</v>
          </cell>
          <cell r="K12">
            <v>13.512486410907089</v>
          </cell>
          <cell r="L12">
            <v>14.529585029797643</v>
          </cell>
          <cell r="M12">
            <v>15.318351445067329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14.47190287439318</v>
          </cell>
          <cell r="T12">
            <v>22.259117074310787</v>
          </cell>
          <cell r="U12">
            <v>25.997571034128455</v>
          </cell>
          <cell r="V12">
            <v>29.847936474864973</v>
          </cell>
          <cell r="W12">
            <v>0</v>
          </cell>
          <cell r="X12">
            <v>0</v>
          </cell>
        </row>
        <row r="14">
          <cell r="F14">
            <v>4.8890192399999997</v>
          </cell>
          <cell r="G14">
            <v>2.9793766229682057</v>
          </cell>
          <cell r="H14">
            <v>4.7483108108108105</v>
          </cell>
          <cell r="I14">
            <v>6.1468108108108108</v>
          </cell>
          <cell r="J14">
            <v>5.8116928108108104</v>
          </cell>
          <cell r="K14">
            <v>7.2418108108108106</v>
          </cell>
          <cell r="L14">
            <v>4.4954428108108102</v>
          </cell>
          <cell r="M14">
            <v>4.9858108108108112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7.8683958629682049</v>
          </cell>
          <cell r="T14">
            <v>10.895121621621621</v>
          </cell>
          <cell r="U14">
            <v>13.053503621621621</v>
          </cell>
          <cell r="V14">
            <v>9.4812536216216223</v>
          </cell>
          <cell r="W14">
            <v>0</v>
          </cell>
          <cell r="X14">
            <v>0</v>
          </cell>
        </row>
        <row r="16">
          <cell r="F16">
            <v>9.0829699700000006</v>
          </cell>
          <cell r="G16">
            <v>7.6874109674990576</v>
          </cell>
          <cell r="H16">
            <v>9.5773743381601566</v>
          </cell>
          <cell r="I16">
            <v>10.398239696143001</v>
          </cell>
          <cell r="J16">
            <v>12.255310141394466</v>
          </cell>
          <cell r="K16">
            <v>13.011466545891675</v>
          </cell>
          <cell r="L16">
            <v>13.198874139211826</v>
          </cell>
          <cell r="M16">
            <v>14.391983243242327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16.770380937499059</v>
          </cell>
          <cell r="T16">
            <v>19.975614034303156</v>
          </cell>
          <cell r="U16">
            <v>25.266776687286139</v>
          </cell>
          <cell r="V16">
            <v>27.590857382454153</v>
          </cell>
          <cell r="W16">
            <v>0</v>
          </cell>
          <cell r="X16">
            <v>0</v>
          </cell>
        </row>
        <row r="18">
          <cell r="F18">
            <v>9.7856492738916199</v>
          </cell>
          <cell r="G18">
            <v>2.4786501764878039</v>
          </cell>
          <cell r="H18">
            <v>4.231176024842771</v>
          </cell>
          <cell r="I18">
            <v>3.9878799194424195</v>
          </cell>
          <cell r="J18">
            <v>4.7123475548371454</v>
          </cell>
          <cell r="K18">
            <v>4.3403148759852366</v>
          </cell>
          <cell r="L18">
            <v>7.7705958033151763</v>
          </cell>
          <cell r="M18">
            <v>6.0898738488133315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12.264299450379424</v>
          </cell>
          <cell r="T18">
            <v>8.2190559442851914</v>
          </cell>
          <cell r="U18">
            <v>9.052662430822382</v>
          </cell>
          <cell r="V18">
            <v>13.860469652128508</v>
          </cell>
          <cell r="W18">
            <v>0</v>
          </cell>
          <cell r="X18">
            <v>0</v>
          </cell>
        </row>
        <row r="20">
          <cell r="F20">
            <v>32.618594733891619</v>
          </cell>
          <cell r="G20">
            <v>21.001655541348246</v>
          </cell>
          <cell r="H20">
            <v>29.158498000977321</v>
          </cell>
          <cell r="I20">
            <v>32.190410673543433</v>
          </cell>
          <cell r="J20">
            <v>35.264435130263784</v>
          </cell>
          <cell r="K20">
            <v>38.106078643594806</v>
          </cell>
          <cell r="L20">
            <v>39.994497783135451</v>
          </cell>
          <cell r="M20">
            <v>40.786019347933802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53.620250275239869</v>
          </cell>
          <cell r="T20">
            <v>61.348908674520757</v>
          </cell>
          <cell r="U20">
            <v>73.37051377385859</v>
          </cell>
          <cell r="V20">
            <v>80.780517131069246</v>
          </cell>
          <cell r="W20">
            <v>0</v>
          </cell>
          <cell r="X20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8">
          <cell r="F28">
            <v>-9.4974406099999999</v>
          </cell>
          <cell r="G28">
            <v>-10.920163689868103</v>
          </cell>
          <cell r="H28">
            <v>-10.112397467480873</v>
          </cell>
          <cell r="I28">
            <v>-14.297364672307147</v>
          </cell>
          <cell r="J28">
            <v>-11.142825736419955</v>
          </cell>
          <cell r="K28">
            <v>-16.896952949448824</v>
          </cell>
          <cell r="L28">
            <v>-14.508644217702543</v>
          </cell>
          <cell r="M28">
            <v>-17.257617349289369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-20.417604299868103</v>
          </cell>
          <cell r="T28">
            <v>-24.409762139788022</v>
          </cell>
          <cell r="U28">
            <v>-28.039778685868779</v>
          </cell>
          <cell r="V28">
            <v>-31.766261566991911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-9.4974406099999999</v>
          </cell>
          <cell r="G32">
            <v>-10.920163689868103</v>
          </cell>
          <cell r="H32">
            <v>-10.112397467480873</v>
          </cell>
          <cell r="I32">
            <v>-14.297364672307147</v>
          </cell>
          <cell r="J32">
            <v>-11.142825736419955</v>
          </cell>
          <cell r="K32">
            <v>-16.896952949448824</v>
          </cell>
          <cell r="L32">
            <v>-14.508644217702543</v>
          </cell>
          <cell r="M32">
            <v>-17.257617349289369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-20.417604299868103</v>
          </cell>
          <cell r="T32">
            <v>-24.409762139788022</v>
          </cell>
          <cell r="U32">
            <v>-28.039778685868779</v>
          </cell>
          <cell r="V32">
            <v>-31.766261566991911</v>
          </cell>
          <cell r="W32">
            <v>0</v>
          </cell>
          <cell r="X32">
            <v>0</v>
          </cell>
        </row>
        <row r="35">
          <cell r="F35">
            <v>23.121154123891621</v>
          </cell>
          <cell r="G35">
            <v>10.081491851480143</v>
          </cell>
          <cell r="H35">
            <v>19.04610053349645</v>
          </cell>
          <cell r="I35">
            <v>17.893046001236286</v>
          </cell>
          <cell r="J35">
            <v>24.12160939384383</v>
          </cell>
          <cell r="K35">
            <v>21.209125694145982</v>
          </cell>
          <cell r="L35">
            <v>25.485853565432908</v>
          </cell>
          <cell r="M35">
            <v>23.528401998644433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33.202645975371766</v>
          </cell>
          <cell r="T35">
            <v>36.939146534732735</v>
          </cell>
          <cell r="U35">
            <v>45.330735087989808</v>
          </cell>
          <cell r="V35">
            <v>49.014255564077331</v>
          </cell>
          <cell r="W35">
            <v>0</v>
          </cell>
          <cell r="X35">
            <v>0</v>
          </cell>
        </row>
        <row r="37">
          <cell r="F37">
            <v>-2.5172975200000001</v>
          </cell>
          <cell r="G37">
            <v>-2.411006892659862</v>
          </cell>
          <cell r="H37">
            <v>-2.2834024118842167</v>
          </cell>
          <cell r="I37">
            <v>-2.9789869057013267</v>
          </cell>
          <cell r="J37">
            <v>-3.2651650679726041</v>
          </cell>
          <cell r="K37">
            <v>-2.3944380225089024</v>
          </cell>
          <cell r="L37">
            <v>-2.6799383520708866</v>
          </cell>
          <cell r="M37">
            <v>-3.117875881902644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-4.9283044126598625</v>
          </cell>
          <cell r="T37">
            <v>-5.2623893175855434</v>
          </cell>
          <cell r="U37">
            <v>-5.6596030904815064</v>
          </cell>
          <cell r="V37">
            <v>-5.797814233973531</v>
          </cell>
          <cell r="W37">
            <v>0</v>
          </cell>
          <cell r="X37">
            <v>0</v>
          </cell>
        </row>
        <row r="39">
          <cell r="F39">
            <v>20.603856603891622</v>
          </cell>
          <cell r="G39">
            <v>7.670484958820281</v>
          </cell>
          <cell r="H39">
            <v>16.762698121612232</v>
          </cell>
          <cell r="I39">
            <v>14.914059095534959</v>
          </cell>
          <cell r="J39">
            <v>20.856444325871227</v>
          </cell>
          <cell r="K39">
            <v>18.814687671637081</v>
          </cell>
          <cell r="L39">
            <v>22.80591521336202</v>
          </cell>
          <cell r="M39">
            <v>20.410526116741789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28.274341562711903</v>
          </cell>
          <cell r="T39">
            <v>31.676757217147191</v>
          </cell>
          <cell r="U39">
            <v>39.671131997508304</v>
          </cell>
          <cell r="V39">
            <v>43.216441330103798</v>
          </cell>
          <cell r="W39">
            <v>0</v>
          </cell>
          <cell r="X39">
            <v>0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20.603856603891622</v>
          </cell>
          <cell r="G43">
            <v>7.670484958820281</v>
          </cell>
          <cell r="H43">
            <v>16.762698121612232</v>
          </cell>
          <cell r="I43">
            <v>14.914059095534959</v>
          </cell>
          <cell r="J43">
            <v>20.856444325871227</v>
          </cell>
          <cell r="K43">
            <v>18.814687671637081</v>
          </cell>
          <cell r="L43">
            <v>22.80591521336202</v>
          </cell>
          <cell r="M43">
            <v>20.410526116741789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28.274341562711903</v>
          </cell>
          <cell r="T43">
            <v>31.676757217147191</v>
          </cell>
          <cell r="U43">
            <v>39.671131997508304</v>
          </cell>
          <cell r="V43">
            <v>43.216441330103798</v>
          </cell>
          <cell r="W43">
            <v>0</v>
          </cell>
          <cell r="X43">
            <v>0</v>
          </cell>
        </row>
        <row r="45">
          <cell r="F45">
            <v>-0.25936678000000002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-0.25936678000000002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20.344489823891621</v>
          </cell>
          <cell r="G47">
            <v>7.670484958820281</v>
          </cell>
          <cell r="H47">
            <v>16.762698121612232</v>
          </cell>
          <cell r="I47">
            <v>14.914059095534959</v>
          </cell>
          <cell r="J47">
            <v>20.856444325871227</v>
          </cell>
          <cell r="K47">
            <v>18.814687671637081</v>
          </cell>
          <cell r="L47">
            <v>22.80591521336202</v>
          </cell>
          <cell r="M47">
            <v>20.410526116741789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28.014974782711903</v>
          </cell>
          <cell r="T47">
            <v>31.676757217147191</v>
          </cell>
          <cell r="U47">
            <v>39.671131997508304</v>
          </cell>
          <cell r="V47">
            <v>43.216441330103798</v>
          </cell>
          <cell r="W47">
            <v>0</v>
          </cell>
          <cell r="X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54">
          <cell r="F54">
            <v>20.344489823891621</v>
          </cell>
          <cell r="G54">
            <v>7.670484958820281</v>
          </cell>
          <cell r="H54">
            <v>16.762698121612232</v>
          </cell>
          <cell r="I54">
            <v>14.914059095534959</v>
          </cell>
          <cell r="J54">
            <v>20.856444325871227</v>
          </cell>
          <cell r="K54">
            <v>18.814687671637081</v>
          </cell>
          <cell r="L54">
            <v>22.80591521336202</v>
          </cell>
          <cell r="M54">
            <v>20.410526116741789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28.014974782711903</v>
          </cell>
          <cell r="T54">
            <v>31.676757217147191</v>
          </cell>
          <cell r="U54">
            <v>39.671131997508304</v>
          </cell>
          <cell r="V54">
            <v>43.216441330103798</v>
          </cell>
          <cell r="W54">
            <v>0</v>
          </cell>
          <cell r="X54">
            <v>0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20.344489823891621</v>
          </cell>
          <cell r="G58">
            <v>7.670484958820281</v>
          </cell>
          <cell r="H58">
            <v>16.762698121612232</v>
          </cell>
          <cell r="I58">
            <v>14.914059095534959</v>
          </cell>
          <cell r="J58">
            <v>20.856444325871227</v>
          </cell>
          <cell r="K58">
            <v>18.814687671637081</v>
          </cell>
          <cell r="L58">
            <v>22.80591521336202</v>
          </cell>
          <cell r="M58">
            <v>20.410526116741789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S58">
            <v>28.014974782711903</v>
          </cell>
          <cell r="T58">
            <v>31.676757217147191</v>
          </cell>
          <cell r="U58">
            <v>39.671131997508304</v>
          </cell>
          <cell r="V58">
            <v>43.216441330103798</v>
          </cell>
          <cell r="W58">
            <v>0</v>
          </cell>
          <cell r="X58">
            <v>0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20.344489823891621</v>
          </cell>
          <cell r="G62">
            <v>7.670484958820281</v>
          </cell>
          <cell r="H62">
            <v>16.762698121612232</v>
          </cell>
          <cell r="I62">
            <v>14.914059095534959</v>
          </cell>
          <cell r="J62">
            <v>20.856444325871227</v>
          </cell>
          <cell r="K62">
            <v>18.814687671637081</v>
          </cell>
          <cell r="L62">
            <v>22.80591521336202</v>
          </cell>
          <cell r="M62">
            <v>20.410526116741789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28.014974782711903</v>
          </cell>
          <cell r="T62">
            <v>31.676757217147191</v>
          </cell>
          <cell r="U62">
            <v>39.671131997508304</v>
          </cell>
          <cell r="V62">
            <v>43.216441330103798</v>
          </cell>
          <cell r="W62">
            <v>0</v>
          </cell>
          <cell r="X62">
            <v>0</v>
          </cell>
        </row>
      </sheetData>
      <sheetData sheetId="22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2">
          <cell r="F12">
            <v>12.064142417686082</v>
          </cell>
          <cell r="G12">
            <v>10.799964382128183</v>
          </cell>
          <cell r="H12">
            <v>14.110187177857355</v>
          </cell>
          <cell r="I12">
            <v>11.726089326332115</v>
          </cell>
          <cell r="J12">
            <v>15.435999832075384</v>
          </cell>
          <cell r="K12">
            <v>13.212090497323562</v>
          </cell>
          <cell r="L12">
            <v>15.142799823679153</v>
          </cell>
          <cell r="M12">
            <v>12.792695022189742</v>
          </cell>
          <cell r="N12">
            <v>16.214939814863111</v>
          </cell>
          <cell r="O12">
            <v>13.732329773299231</v>
          </cell>
          <cell r="P12">
            <v>17.301311805606268</v>
          </cell>
          <cell r="Q12">
            <v>14.421571261964193</v>
          </cell>
          <cell r="S12">
            <v>22.864106799814266</v>
          </cell>
          <cell r="T12">
            <v>25.83627650418947</v>
          </cell>
          <cell r="U12">
            <v>28.648090329398947</v>
          </cell>
          <cell r="V12">
            <v>27.935494845868895</v>
          </cell>
          <cell r="W12">
            <v>29.947269588162342</v>
          </cell>
          <cell r="X12">
            <v>31.722883067570461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8"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12.064142417686082</v>
          </cell>
          <cell r="G20">
            <v>10.799964382128183</v>
          </cell>
          <cell r="H20">
            <v>14.110187177857355</v>
          </cell>
          <cell r="I20">
            <v>11.726089326332115</v>
          </cell>
          <cell r="J20">
            <v>15.435999832075384</v>
          </cell>
          <cell r="K20">
            <v>13.212090497323562</v>
          </cell>
          <cell r="L20">
            <v>15.142799823679153</v>
          </cell>
          <cell r="M20">
            <v>12.792695022189742</v>
          </cell>
          <cell r="N20">
            <v>16.214939814863111</v>
          </cell>
          <cell r="O20">
            <v>13.732329773299231</v>
          </cell>
          <cell r="P20">
            <v>17.301311805606268</v>
          </cell>
          <cell r="Q20">
            <v>14.421571261964193</v>
          </cell>
          <cell r="S20">
            <v>22.864106799814266</v>
          </cell>
          <cell r="T20">
            <v>25.83627650418947</v>
          </cell>
          <cell r="U20">
            <v>28.648090329398947</v>
          </cell>
          <cell r="V20">
            <v>27.935494845868895</v>
          </cell>
          <cell r="W20">
            <v>29.947269588162342</v>
          </cell>
          <cell r="X20">
            <v>31.722883067570461</v>
          </cell>
        </row>
        <row r="22">
          <cell r="F22">
            <v>-1.7090000000000001</v>
          </cell>
          <cell r="G22">
            <v>-1.704</v>
          </cell>
          <cell r="H22">
            <v>-1.71</v>
          </cell>
          <cell r="I22">
            <v>-1.71</v>
          </cell>
          <cell r="J22">
            <v>-1.71</v>
          </cell>
          <cell r="K22">
            <v>-1.71</v>
          </cell>
          <cell r="L22">
            <v>-1.71</v>
          </cell>
          <cell r="M22">
            <v>-1.71</v>
          </cell>
          <cell r="N22">
            <v>-1.71</v>
          </cell>
          <cell r="O22">
            <v>-1.71</v>
          </cell>
          <cell r="P22">
            <v>-1.71</v>
          </cell>
          <cell r="Q22">
            <v>-1.71</v>
          </cell>
          <cell r="S22">
            <v>-3.4130000000000003</v>
          </cell>
          <cell r="T22">
            <v>-3.42</v>
          </cell>
          <cell r="U22">
            <v>-3.42</v>
          </cell>
          <cell r="V22">
            <v>-3.42</v>
          </cell>
          <cell r="W22">
            <v>-3.42</v>
          </cell>
          <cell r="X22">
            <v>-3.42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6">
          <cell r="F26">
            <v>-0.11799999999999999</v>
          </cell>
          <cell r="G26">
            <v>-0.32</v>
          </cell>
          <cell r="H26">
            <v>-1.171</v>
          </cell>
          <cell r="I26">
            <v>0</v>
          </cell>
          <cell r="J26">
            <v>-0.25</v>
          </cell>
          <cell r="K26">
            <v>-0.25</v>
          </cell>
          <cell r="L26">
            <v>-0.25</v>
          </cell>
          <cell r="M26">
            <v>-0.25</v>
          </cell>
          <cell r="N26">
            <v>-0.25</v>
          </cell>
          <cell r="O26">
            <v>-0.25</v>
          </cell>
          <cell r="P26">
            <v>0</v>
          </cell>
          <cell r="Q26">
            <v>0</v>
          </cell>
          <cell r="S26">
            <v>-0.438</v>
          </cell>
          <cell r="T26">
            <v>-1.171</v>
          </cell>
          <cell r="U26">
            <v>-0.5</v>
          </cell>
          <cell r="V26">
            <v>-0.5</v>
          </cell>
          <cell r="W26">
            <v>-0.5</v>
          </cell>
          <cell r="X26">
            <v>0</v>
          </cell>
        </row>
        <row r="28">
          <cell r="F28">
            <v>-0.82989999999999997</v>
          </cell>
          <cell r="G28">
            <v>-1.32</v>
          </cell>
          <cell r="H28">
            <v>-1.08</v>
          </cell>
          <cell r="I28">
            <v>-1.08</v>
          </cell>
          <cell r="J28">
            <v>-1.1124000000000001</v>
          </cell>
          <cell r="K28">
            <v>-1.1124000000000001</v>
          </cell>
          <cell r="L28">
            <v>-1.1457720000000002</v>
          </cell>
          <cell r="M28">
            <v>-1.1457720000000002</v>
          </cell>
          <cell r="N28">
            <v>-1.1801451600000001</v>
          </cell>
          <cell r="O28">
            <v>-1.1801451600000001</v>
          </cell>
          <cell r="P28">
            <v>-1.2155495148000002</v>
          </cell>
          <cell r="Q28">
            <v>-1.2155495148000002</v>
          </cell>
          <cell r="S28">
            <v>-2.1499000000000001</v>
          </cell>
          <cell r="T28">
            <v>-2.16</v>
          </cell>
          <cell r="U28">
            <v>-2.2248000000000001</v>
          </cell>
          <cell r="V28">
            <v>-2.2915440000000005</v>
          </cell>
          <cell r="W28">
            <v>-2.3602903200000003</v>
          </cell>
          <cell r="X28">
            <v>-2.4310990296000003</v>
          </cell>
        </row>
        <row r="30">
          <cell r="F30">
            <v>-4.1000000000000002E-2</v>
          </cell>
          <cell r="G30">
            <v>0.02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-2.1000000000000001E-2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-2.6978999999999997</v>
          </cell>
          <cell r="G32">
            <v>-3.3240000000000003</v>
          </cell>
          <cell r="H32">
            <v>-3.9610000000000003</v>
          </cell>
          <cell r="I32">
            <v>-2.79</v>
          </cell>
          <cell r="J32">
            <v>-3.0724</v>
          </cell>
          <cell r="K32">
            <v>-3.0724</v>
          </cell>
          <cell r="L32">
            <v>-3.105772</v>
          </cell>
          <cell r="M32">
            <v>-3.105772</v>
          </cell>
          <cell r="N32">
            <v>-3.1401451600000003</v>
          </cell>
          <cell r="O32">
            <v>-3.1401451600000003</v>
          </cell>
          <cell r="P32">
            <v>-2.9255495148000001</v>
          </cell>
          <cell r="Q32">
            <v>-2.9255495148000001</v>
          </cell>
          <cell r="S32">
            <v>-6.0219000000000005</v>
          </cell>
          <cell r="T32">
            <v>-6.7510000000000003</v>
          </cell>
          <cell r="U32">
            <v>-6.1448</v>
          </cell>
          <cell r="V32">
            <v>-6.211544</v>
          </cell>
          <cell r="W32">
            <v>-6.2802903200000006</v>
          </cell>
          <cell r="X32">
            <v>-5.8510990296000003</v>
          </cell>
        </row>
        <row r="35">
          <cell r="F35">
            <v>9.366242417686081</v>
          </cell>
          <cell r="G35">
            <v>7.4759643821281827</v>
          </cell>
          <cell r="H35">
            <v>10.149187177857355</v>
          </cell>
          <cell r="I35">
            <v>8.9360893263321159</v>
          </cell>
          <cell r="J35">
            <v>12.363599832075383</v>
          </cell>
          <cell r="K35">
            <v>10.139690497323562</v>
          </cell>
          <cell r="L35">
            <v>12.037027823679153</v>
          </cell>
          <cell r="M35">
            <v>9.6869230221897418</v>
          </cell>
          <cell r="N35">
            <v>13.074794654863112</v>
          </cell>
          <cell r="O35">
            <v>10.592184613299231</v>
          </cell>
          <cell r="P35">
            <v>14.375762290806268</v>
          </cell>
          <cell r="Q35">
            <v>11.496021747164193</v>
          </cell>
          <cell r="S35">
            <v>16.842206799814264</v>
          </cell>
          <cell r="T35">
            <v>19.085276504189469</v>
          </cell>
          <cell r="U35">
            <v>22.503290329398947</v>
          </cell>
          <cell r="V35">
            <v>21.723950845868895</v>
          </cell>
          <cell r="W35">
            <v>23.666979268162343</v>
          </cell>
          <cell r="X35">
            <v>25.87178403797046</v>
          </cell>
        </row>
        <row r="37">
          <cell r="F37">
            <v>-0.36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-0.36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9">
          <cell r="F39">
            <v>9.0062424176860816</v>
          </cell>
          <cell r="G39">
            <v>7.4759643821281827</v>
          </cell>
          <cell r="H39">
            <v>10.149187177857355</v>
          </cell>
          <cell r="I39">
            <v>8.9360893263321159</v>
          </cell>
          <cell r="J39">
            <v>12.363599832075383</v>
          </cell>
          <cell r="K39">
            <v>10.139690497323562</v>
          </cell>
          <cell r="L39">
            <v>12.037027823679153</v>
          </cell>
          <cell r="M39">
            <v>9.6869230221897418</v>
          </cell>
          <cell r="N39">
            <v>13.074794654863112</v>
          </cell>
          <cell r="O39">
            <v>10.592184613299231</v>
          </cell>
          <cell r="P39">
            <v>14.375762290806268</v>
          </cell>
          <cell r="Q39">
            <v>11.496021747164193</v>
          </cell>
          <cell r="S39">
            <v>16.482206799814264</v>
          </cell>
          <cell r="T39">
            <v>19.085276504189469</v>
          </cell>
          <cell r="U39">
            <v>22.503290329398947</v>
          </cell>
          <cell r="V39">
            <v>21.723950845868895</v>
          </cell>
          <cell r="W39">
            <v>23.666979268162343</v>
          </cell>
          <cell r="X39">
            <v>25.87178403797046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9.0062424176860816</v>
          </cell>
          <cell r="G43">
            <v>7.4759643821281827</v>
          </cell>
          <cell r="H43">
            <v>10.149187177857355</v>
          </cell>
          <cell r="I43">
            <v>8.9360893263321159</v>
          </cell>
          <cell r="J43">
            <v>12.363599832075383</v>
          </cell>
          <cell r="K43">
            <v>10.139690497323562</v>
          </cell>
          <cell r="L43">
            <v>12.037027823679153</v>
          </cell>
          <cell r="M43">
            <v>9.6869230221897418</v>
          </cell>
          <cell r="N43">
            <v>13.074794654863112</v>
          </cell>
          <cell r="O43">
            <v>10.592184613299231</v>
          </cell>
          <cell r="P43">
            <v>14.375762290806268</v>
          </cell>
          <cell r="Q43">
            <v>11.496021747164193</v>
          </cell>
          <cell r="S43">
            <v>16.482206799814264</v>
          </cell>
          <cell r="T43">
            <v>19.085276504189469</v>
          </cell>
          <cell r="U43">
            <v>22.503290329398947</v>
          </cell>
          <cell r="V43">
            <v>21.723950845868895</v>
          </cell>
          <cell r="W43">
            <v>23.666979268162343</v>
          </cell>
          <cell r="X43">
            <v>25.87178403797046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9.0062424176860816</v>
          </cell>
          <cell r="G47">
            <v>7.4759643821281827</v>
          </cell>
          <cell r="H47">
            <v>10.149187177857355</v>
          </cell>
          <cell r="I47">
            <v>8.9360893263321159</v>
          </cell>
          <cell r="J47">
            <v>12.363599832075383</v>
          </cell>
          <cell r="K47">
            <v>10.139690497323562</v>
          </cell>
          <cell r="L47">
            <v>12.037027823679153</v>
          </cell>
          <cell r="M47">
            <v>9.6869230221897418</v>
          </cell>
          <cell r="N47">
            <v>13.074794654863112</v>
          </cell>
          <cell r="O47">
            <v>10.592184613299231</v>
          </cell>
          <cell r="P47">
            <v>14.375762290806268</v>
          </cell>
          <cell r="Q47">
            <v>11.496021747164193</v>
          </cell>
          <cell r="S47">
            <v>16.482206799814264</v>
          </cell>
          <cell r="T47">
            <v>19.085276504189469</v>
          </cell>
          <cell r="U47">
            <v>22.503290329398947</v>
          </cell>
          <cell r="V47">
            <v>21.723950845868895</v>
          </cell>
          <cell r="W47">
            <v>23.666979268162343</v>
          </cell>
          <cell r="X47">
            <v>25.87178403797046</v>
          </cell>
        </row>
        <row r="54">
          <cell r="F54">
            <v>9.0062424176860816</v>
          </cell>
          <cell r="G54">
            <v>7.4759643821281827</v>
          </cell>
          <cell r="H54">
            <v>10.149187177857355</v>
          </cell>
          <cell r="I54">
            <v>8.9360893263321159</v>
          </cell>
          <cell r="J54">
            <v>12.363599832075383</v>
          </cell>
          <cell r="K54">
            <v>10.139690497323562</v>
          </cell>
          <cell r="L54">
            <v>12.037027823679153</v>
          </cell>
          <cell r="M54">
            <v>9.6869230221897418</v>
          </cell>
          <cell r="N54">
            <v>13.074794654863112</v>
          </cell>
          <cell r="O54">
            <v>10.592184613299231</v>
          </cell>
          <cell r="P54">
            <v>14.375762290806268</v>
          </cell>
          <cell r="Q54">
            <v>11.496021747164193</v>
          </cell>
          <cell r="S54">
            <v>16.482206799814264</v>
          </cell>
          <cell r="T54">
            <v>19.085276504189469</v>
          </cell>
          <cell r="U54">
            <v>22.503290329398947</v>
          </cell>
          <cell r="V54">
            <v>21.723950845868895</v>
          </cell>
          <cell r="W54">
            <v>23.666979268162343</v>
          </cell>
          <cell r="X54">
            <v>25.87178403797046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9.0062424176860816</v>
          </cell>
          <cell r="G58">
            <v>7.4759643821281827</v>
          </cell>
          <cell r="H58">
            <v>10.149187177857355</v>
          </cell>
          <cell r="I58">
            <v>8.9360893263321159</v>
          </cell>
          <cell r="J58">
            <v>12.363599832075383</v>
          </cell>
          <cell r="K58">
            <v>10.139690497323562</v>
          </cell>
          <cell r="L58">
            <v>12.037027823679153</v>
          </cell>
          <cell r="M58">
            <v>9.6869230221897418</v>
          </cell>
          <cell r="N58">
            <v>13.074794654863112</v>
          </cell>
          <cell r="O58">
            <v>10.592184613299231</v>
          </cell>
          <cell r="P58">
            <v>14.375762290806268</v>
          </cell>
          <cell r="Q58">
            <v>11.496021747164193</v>
          </cell>
          <cell r="S58">
            <v>16.482206799814264</v>
          </cell>
          <cell r="T58">
            <v>19.085276504189469</v>
          </cell>
          <cell r="U58">
            <v>22.503290329398947</v>
          </cell>
          <cell r="V58">
            <v>21.723950845868895</v>
          </cell>
          <cell r="W58">
            <v>23.666979268162343</v>
          </cell>
          <cell r="X58">
            <v>25.87178403797046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9.0062424176860816</v>
          </cell>
          <cell r="G62">
            <v>7.4759643821281827</v>
          </cell>
          <cell r="H62">
            <v>10.149187177857355</v>
          </cell>
          <cell r="I62">
            <v>8.9360893263321159</v>
          </cell>
          <cell r="J62">
            <v>12.363599832075383</v>
          </cell>
          <cell r="K62">
            <v>10.139690497323562</v>
          </cell>
          <cell r="L62">
            <v>12.037027823679153</v>
          </cell>
          <cell r="M62">
            <v>9.6869230221897418</v>
          </cell>
          <cell r="N62">
            <v>13.074794654863112</v>
          </cell>
          <cell r="O62">
            <v>10.592184613299231</v>
          </cell>
          <cell r="P62">
            <v>14.375762290806268</v>
          </cell>
          <cell r="Q62">
            <v>11.496021747164193</v>
          </cell>
          <cell r="S62">
            <v>16.482206799814264</v>
          </cell>
          <cell r="T62">
            <v>19.085276504189469</v>
          </cell>
          <cell r="U62">
            <v>22.503290329398947</v>
          </cell>
          <cell r="V62">
            <v>21.723950845868895</v>
          </cell>
          <cell r="W62">
            <v>23.666979268162343</v>
          </cell>
          <cell r="X62">
            <v>25.87178403797046</v>
          </cell>
        </row>
      </sheetData>
      <sheetData sheetId="23" refreshError="1"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2"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6"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8"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2"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4"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6"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8">
          <cell r="F28">
            <v>-12.698044927590999</v>
          </cell>
          <cell r="G28">
            <v>-10.218004927591</v>
          </cell>
          <cell r="H28">
            <v>-13.33294297397055</v>
          </cell>
          <cell r="I28">
            <v>-10.728905173970553</v>
          </cell>
          <cell r="J28">
            <v>-13.99959012266908</v>
          </cell>
          <cell r="K28">
            <v>-11.265350432669077</v>
          </cell>
          <cell r="L28">
            <v>-14.699569628802534</v>
          </cell>
          <cell r="M28">
            <v>-11.828617954302532</v>
          </cell>
          <cell r="N28">
            <v>-15.434548110242664</v>
          </cell>
          <cell r="O28">
            <v>-12.420048852017665</v>
          </cell>
          <cell r="P28">
            <v>-16.20627551575479</v>
          </cell>
          <cell r="Q28">
            <v>-13.041051294618542</v>
          </cell>
          <cell r="S28">
            <v>-22.916049855181999</v>
          </cell>
          <cell r="T28">
            <v>-24.061848147941102</v>
          </cell>
          <cell r="U28">
            <v>-25.264940555338157</v>
          </cell>
          <cell r="V28">
            <v>-26.528187583105066</v>
          </cell>
          <cell r="W28">
            <v>-27.854596962260331</v>
          </cell>
          <cell r="X28">
            <v>-29.24732681037333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-12.698044927590999</v>
          </cell>
          <cell r="G32">
            <v>-10.218004927591</v>
          </cell>
          <cell r="H32">
            <v>-13.33294297397055</v>
          </cell>
          <cell r="I32">
            <v>-10.728905173970553</v>
          </cell>
          <cell r="J32">
            <v>-13.99959012266908</v>
          </cell>
          <cell r="K32">
            <v>-11.265350432669077</v>
          </cell>
          <cell r="L32">
            <v>-14.699569628802534</v>
          </cell>
          <cell r="M32">
            <v>-11.828617954302532</v>
          </cell>
          <cell r="N32">
            <v>-15.434548110242664</v>
          </cell>
          <cell r="O32">
            <v>-12.420048852017665</v>
          </cell>
          <cell r="P32">
            <v>-16.20627551575479</v>
          </cell>
          <cell r="Q32">
            <v>-13.041051294618542</v>
          </cell>
          <cell r="S32">
            <v>-22.916049855181999</v>
          </cell>
          <cell r="T32">
            <v>-24.061848147941102</v>
          </cell>
          <cell r="U32">
            <v>-25.264940555338157</v>
          </cell>
          <cell r="V32">
            <v>-26.528187583105066</v>
          </cell>
          <cell r="W32">
            <v>-27.854596962260331</v>
          </cell>
          <cell r="X32">
            <v>-29.24732681037333</v>
          </cell>
        </row>
        <row r="35">
          <cell r="F35">
            <v>-12.698044927590999</v>
          </cell>
          <cell r="G35">
            <v>-10.218004927591</v>
          </cell>
          <cell r="H35">
            <v>-13.33294297397055</v>
          </cell>
          <cell r="I35">
            <v>-10.728905173970553</v>
          </cell>
          <cell r="J35">
            <v>-13.99959012266908</v>
          </cell>
          <cell r="K35">
            <v>-11.265350432669077</v>
          </cell>
          <cell r="L35">
            <v>-14.699569628802534</v>
          </cell>
          <cell r="M35">
            <v>-11.828617954302532</v>
          </cell>
          <cell r="N35">
            <v>-15.434548110242664</v>
          </cell>
          <cell r="O35">
            <v>-12.420048852017665</v>
          </cell>
          <cell r="P35">
            <v>-16.20627551575479</v>
          </cell>
          <cell r="Q35">
            <v>-13.041051294618542</v>
          </cell>
          <cell r="S35">
            <v>-22.916049855181999</v>
          </cell>
          <cell r="T35">
            <v>-24.061848147941102</v>
          </cell>
          <cell r="U35">
            <v>-25.264940555338157</v>
          </cell>
          <cell r="V35">
            <v>-26.528187583105066</v>
          </cell>
          <cell r="W35">
            <v>-27.854596962260331</v>
          </cell>
          <cell r="X35">
            <v>-29.24732681037333</v>
          </cell>
        </row>
        <row r="37">
          <cell r="F37">
            <v>-3.1759979999999999</v>
          </cell>
          <cell r="G37">
            <v>-3.176002</v>
          </cell>
          <cell r="H37">
            <v>-3.3348021000000001</v>
          </cell>
          <cell r="I37">
            <v>-3.3348021000000001</v>
          </cell>
          <cell r="J37">
            <v>-3.5015422050000002</v>
          </cell>
          <cell r="K37">
            <v>-3.5015422050000002</v>
          </cell>
          <cell r="L37">
            <v>-3.6766193152500004</v>
          </cell>
          <cell r="M37">
            <v>-3.6766193152500004</v>
          </cell>
          <cell r="N37">
            <v>-3.8604502810125005</v>
          </cell>
          <cell r="O37">
            <v>-3.8604502810125005</v>
          </cell>
          <cell r="P37">
            <v>-4.0534727950631257</v>
          </cell>
          <cell r="Q37">
            <v>-4.0534727950631257</v>
          </cell>
          <cell r="S37">
            <v>-6.3520000000000003</v>
          </cell>
          <cell r="T37">
            <v>-6.6696042000000002</v>
          </cell>
          <cell r="U37">
            <v>-7.0030844100000005</v>
          </cell>
          <cell r="V37">
            <v>-7.3532386305000008</v>
          </cell>
          <cell r="W37">
            <v>-7.7209005620250011</v>
          </cell>
          <cell r="X37">
            <v>-8.1069455901262515</v>
          </cell>
        </row>
        <row r="39">
          <cell r="F39">
            <v>-15.874042927590999</v>
          </cell>
          <cell r="G39">
            <v>-13.394006927591001</v>
          </cell>
          <cell r="H39">
            <v>-16.667745073970551</v>
          </cell>
          <cell r="I39">
            <v>-14.063707273970554</v>
          </cell>
          <cell r="J39">
            <v>-17.50113232766908</v>
          </cell>
          <cell r="K39">
            <v>-14.766892637669077</v>
          </cell>
          <cell r="L39">
            <v>-18.376188944052533</v>
          </cell>
          <cell r="M39">
            <v>-15.505237269552532</v>
          </cell>
          <cell r="N39">
            <v>-19.294998391255163</v>
          </cell>
          <cell r="O39">
            <v>-16.280499133030165</v>
          </cell>
          <cell r="P39">
            <v>-20.259748310817915</v>
          </cell>
          <cell r="Q39">
            <v>-17.09452408968167</v>
          </cell>
          <cell r="S39">
            <v>-29.268049855181999</v>
          </cell>
          <cell r="T39">
            <v>-30.731452347941101</v>
          </cell>
          <cell r="U39">
            <v>-32.268024965338157</v>
          </cell>
          <cell r="V39">
            <v>-33.881426213605067</v>
          </cell>
          <cell r="W39">
            <v>-35.575497524285332</v>
          </cell>
          <cell r="X39">
            <v>-37.354272400499582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-15.874042927590999</v>
          </cell>
          <cell r="G43">
            <v>-13.394006927591001</v>
          </cell>
          <cell r="H43">
            <v>-16.667745073970551</v>
          </cell>
          <cell r="I43">
            <v>-14.063707273970554</v>
          </cell>
          <cell r="J43">
            <v>-17.50113232766908</v>
          </cell>
          <cell r="K43">
            <v>-14.766892637669077</v>
          </cell>
          <cell r="L43">
            <v>-18.376188944052533</v>
          </cell>
          <cell r="M43">
            <v>-15.505237269552532</v>
          </cell>
          <cell r="N43">
            <v>-19.294998391255163</v>
          </cell>
          <cell r="O43">
            <v>-16.280499133030165</v>
          </cell>
          <cell r="P43">
            <v>-20.259748310817915</v>
          </cell>
          <cell r="Q43">
            <v>-17.09452408968167</v>
          </cell>
          <cell r="S43">
            <v>-29.268049855181999</v>
          </cell>
          <cell r="T43">
            <v>-30.731452347941101</v>
          </cell>
          <cell r="U43">
            <v>-32.268024965338157</v>
          </cell>
          <cell r="V43">
            <v>-33.881426213605067</v>
          </cell>
          <cell r="W43">
            <v>-35.575497524285332</v>
          </cell>
          <cell r="X43">
            <v>-37.354272400499582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-15.874042927590999</v>
          </cell>
          <cell r="G47">
            <v>-13.394006927591001</v>
          </cell>
          <cell r="H47">
            <v>-16.667745073970551</v>
          </cell>
          <cell r="I47">
            <v>-14.063707273970554</v>
          </cell>
          <cell r="J47">
            <v>-17.50113232766908</v>
          </cell>
          <cell r="K47">
            <v>-14.766892637669077</v>
          </cell>
          <cell r="L47">
            <v>-18.376188944052533</v>
          </cell>
          <cell r="M47">
            <v>-15.505237269552532</v>
          </cell>
          <cell r="N47">
            <v>-19.294998391255163</v>
          </cell>
          <cell r="O47">
            <v>-16.280499133030165</v>
          </cell>
          <cell r="P47">
            <v>-20.259748310817915</v>
          </cell>
          <cell r="Q47">
            <v>-17.09452408968167</v>
          </cell>
          <cell r="S47">
            <v>-29.268049855181999</v>
          </cell>
          <cell r="T47">
            <v>-30.731452347941101</v>
          </cell>
          <cell r="U47">
            <v>-32.268024965338157</v>
          </cell>
          <cell r="V47">
            <v>-33.881426213605067</v>
          </cell>
          <cell r="W47">
            <v>-35.575497524285332</v>
          </cell>
          <cell r="X47">
            <v>-37.354272400499582</v>
          </cell>
        </row>
        <row r="54">
          <cell r="F54">
            <v>-15.874042927590999</v>
          </cell>
          <cell r="G54">
            <v>-13.394006927591001</v>
          </cell>
          <cell r="H54">
            <v>-16.667745073970551</v>
          </cell>
          <cell r="I54">
            <v>-14.063707273970554</v>
          </cell>
          <cell r="J54">
            <v>-17.50113232766908</v>
          </cell>
          <cell r="K54">
            <v>-14.766892637669077</v>
          </cell>
          <cell r="L54">
            <v>-18.376188944052533</v>
          </cell>
          <cell r="M54">
            <v>-15.505237269552532</v>
          </cell>
          <cell r="N54">
            <v>-19.294998391255163</v>
          </cell>
          <cell r="O54">
            <v>-16.280499133030165</v>
          </cell>
          <cell r="P54">
            <v>-20.259748310817915</v>
          </cell>
          <cell r="Q54">
            <v>-17.09452408968167</v>
          </cell>
          <cell r="S54">
            <v>-29.268049855181999</v>
          </cell>
          <cell r="T54">
            <v>-30.731452347941101</v>
          </cell>
          <cell r="U54">
            <v>-32.268024965338157</v>
          </cell>
          <cell r="V54">
            <v>-33.881426213605067</v>
          </cell>
          <cell r="W54">
            <v>-35.575497524285332</v>
          </cell>
          <cell r="X54">
            <v>-37.354272400499582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-15.874042927590999</v>
          </cell>
          <cell r="G58">
            <v>-13.394006927591001</v>
          </cell>
          <cell r="H58">
            <v>-16.667745073970551</v>
          </cell>
          <cell r="I58">
            <v>-14.063707273970554</v>
          </cell>
          <cell r="J58">
            <v>-17.50113232766908</v>
          </cell>
          <cell r="K58">
            <v>-14.766892637669077</v>
          </cell>
          <cell r="L58">
            <v>-18.376188944052533</v>
          </cell>
          <cell r="M58">
            <v>-15.505237269552532</v>
          </cell>
          <cell r="N58">
            <v>-19.294998391255163</v>
          </cell>
          <cell r="O58">
            <v>-16.280499133030165</v>
          </cell>
          <cell r="P58">
            <v>-20.259748310817915</v>
          </cell>
          <cell r="Q58">
            <v>-17.09452408968167</v>
          </cell>
          <cell r="S58">
            <v>-29.268049855181999</v>
          </cell>
          <cell r="T58">
            <v>-30.731452347941101</v>
          </cell>
          <cell r="U58">
            <v>-32.268024965338157</v>
          </cell>
          <cell r="V58">
            <v>-33.881426213605067</v>
          </cell>
          <cell r="W58">
            <v>-35.575497524285332</v>
          </cell>
          <cell r="X58">
            <v>-37.354272400499582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-15.874042927590999</v>
          </cell>
          <cell r="G62">
            <v>-13.394006927591001</v>
          </cell>
          <cell r="H62">
            <v>-16.667745073970551</v>
          </cell>
          <cell r="I62">
            <v>-14.063707273970554</v>
          </cell>
          <cell r="J62">
            <v>-17.50113232766908</v>
          </cell>
          <cell r="K62">
            <v>-14.766892637669077</v>
          </cell>
          <cell r="L62">
            <v>-18.376188944052533</v>
          </cell>
          <cell r="M62">
            <v>-15.505237269552532</v>
          </cell>
          <cell r="N62">
            <v>-19.294998391255163</v>
          </cell>
          <cell r="O62">
            <v>-16.280499133030165</v>
          </cell>
          <cell r="P62">
            <v>-20.259748310817915</v>
          </cell>
          <cell r="Q62">
            <v>-17.09452408968167</v>
          </cell>
          <cell r="S62">
            <v>-29.268049855181999</v>
          </cell>
          <cell r="T62">
            <v>-30.731452347941101</v>
          </cell>
          <cell r="U62">
            <v>-32.268024965338157</v>
          </cell>
          <cell r="V62">
            <v>-33.881426213605067</v>
          </cell>
          <cell r="W62">
            <v>-35.575497524285332</v>
          </cell>
          <cell r="X62">
            <v>-37.354272400499582</v>
          </cell>
        </row>
      </sheetData>
      <sheetData sheetId="24" refreshError="1">
        <row r="8">
          <cell r="H8">
            <v>6.666666666666667</v>
          </cell>
          <cell r="I8">
            <v>6.666666666666667</v>
          </cell>
          <cell r="J8">
            <v>10</v>
          </cell>
          <cell r="K8">
            <v>10.666666666666666</v>
          </cell>
          <cell r="L8">
            <v>11.733333333333334</v>
          </cell>
          <cell r="M8">
            <v>12.906666666666668</v>
          </cell>
          <cell r="N8">
            <v>35.493333333333347</v>
          </cell>
          <cell r="O8">
            <v>39.042666666666683</v>
          </cell>
          <cell r="P8">
            <v>42.946933333333355</v>
          </cell>
          <cell r="Q8">
            <v>47.241626666666697</v>
          </cell>
          <cell r="S8">
            <v>0</v>
          </cell>
          <cell r="T8">
            <v>13.333333333333334</v>
          </cell>
          <cell r="U8">
            <v>20.666666666666664</v>
          </cell>
          <cell r="V8">
            <v>24.64</v>
          </cell>
          <cell r="W8">
            <v>74.53600000000003</v>
          </cell>
          <cell r="X8">
            <v>90.188560000000052</v>
          </cell>
        </row>
        <row r="10">
          <cell r="G10">
            <v>0</v>
          </cell>
          <cell r="H10">
            <v>66.666666666666671</v>
          </cell>
          <cell r="I10">
            <v>100</v>
          </cell>
          <cell r="J10">
            <v>80</v>
          </cell>
          <cell r="K10">
            <v>66.666666666666671</v>
          </cell>
          <cell r="L10">
            <v>147.33333333333334</v>
          </cell>
          <cell r="M10">
            <v>147.33333333333334</v>
          </cell>
          <cell r="N10">
            <v>147.33333333333334</v>
          </cell>
          <cell r="O10">
            <v>147.33333333333334</v>
          </cell>
          <cell r="P10">
            <v>147.33333333333334</v>
          </cell>
          <cell r="Q10">
            <v>147.33333333333334</v>
          </cell>
          <cell r="S10">
            <v>0</v>
          </cell>
          <cell r="T10">
            <v>166.66666666666669</v>
          </cell>
          <cell r="U10">
            <v>146.66666666666669</v>
          </cell>
          <cell r="V10">
            <v>294.66666666666669</v>
          </cell>
          <cell r="W10">
            <v>294.66666666666669</v>
          </cell>
          <cell r="X10">
            <v>294.66666666666669</v>
          </cell>
        </row>
        <row r="12"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</v>
          </cell>
          <cell r="M14">
            <v>2</v>
          </cell>
          <cell r="N14">
            <v>2</v>
          </cell>
          <cell r="O14">
            <v>2</v>
          </cell>
          <cell r="P14">
            <v>2</v>
          </cell>
          <cell r="Q14">
            <v>2</v>
          </cell>
          <cell r="S14">
            <v>0</v>
          </cell>
          <cell r="T14">
            <v>0</v>
          </cell>
          <cell r="U14">
            <v>0</v>
          </cell>
          <cell r="V14">
            <v>4</v>
          </cell>
          <cell r="W14">
            <v>4</v>
          </cell>
          <cell r="X14">
            <v>4</v>
          </cell>
        </row>
        <row r="16">
          <cell r="H16">
            <v>0</v>
          </cell>
          <cell r="I16">
            <v>0</v>
          </cell>
          <cell r="J16">
            <v>0.17777777777777778</v>
          </cell>
          <cell r="K16">
            <v>0.44444444444444442</v>
          </cell>
          <cell r="L16">
            <v>0.44444444444444442</v>
          </cell>
          <cell r="M16">
            <v>0.44444444444444442</v>
          </cell>
          <cell r="N16">
            <v>0.44444444444444442</v>
          </cell>
          <cell r="O16">
            <v>0.44444444444444442</v>
          </cell>
          <cell r="P16">
            <v>0.44444444444444442</v>
          </cell>
          <cell r="Q16">
            <v>0.44444444444444442</v>
          </cell>
          <cell r="S16">
            <v>0</v>
          </cell>
          <cell r="T16">
            <v>0</v>
          </cell>
          <cell r="U16">
            <v>0.62222222222222223</v>
          </cell>
          <cell r="V16">
            <v>0.88888888888888884</v>
          </cell>
          <cell r="W16">
            <v>0.88888888888888884</v>
          </cell>
          <cell r="X16">
            <v>0.88888888888888884</v>
          </cell>
        </row>
        <row r="18"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F20">
            <v>0</v>
          </cell>
          <cell r="G20">
            <v>0</v>
          </cell>
          <cell r="H20">
            <v>73.333333333333343</v>
          </cell>
          <cell r="I20">
            <v>106.66666666666667</v>
          </cell>
          <cell r="J20">
            <v>90.177777777777777</v>
          </cell>
          <cell r="K20">
            <v>77.777777777777786</v>
          </cell>
          <cell r="L20">
            <v>161.51111111111112</v>
          </cell>
          <cell r="M20">
            <v>162.68444444444447</v>
          </cell>
          <cell r="N20">
            <v>185.27111111111114</v>
          </cell>
          <cell r="O20">
            <v>188.82044444444449</v>
          </cell>
          <cell r="P20">
            <v>192.72471111111116</v>
          </cell>
          <cell r="Q20">
            <v>197.01940444444449</v>
          </cell>
          <cell r="S20">
            <v>0</v>
          </cell>
          <cell r="T20">
            <v>180.00000000000003</v>
          </cell>
          <cell r="U20">
            <v>167.95555555555558</v>
          </cell>
          <cell r="V20">
            <v>324.19555555555559</v>
          </cell>
          <cell r="W20">
            <v>374.0915555555556</v>
          </cell>
          <cell r="X20">
            <v>389.74411555555565</v>
          </cell>
        </row>
        <row r="22">
          <cell r="H22">
            <v>-1.666666666666667</v>
          </cell>
          <cell r="I22">
            <v>-1.666666666666667</v>
          </cell>
          <cell r="J22">
            <v>-2.5</v>
          </cell>
          <cell r="K22">
            <v>-2.6666666666666661</v>
          </cell>
          <cell r="L22">
            <v>-2.9333333333333336</v>
          </cell>
          <cell r="M22">
            <v>-3.2266666666666666</v>
          </cell>
          <cell r="N22">
            <v>-24.845333333333343</v>
          </cell>
          <cell r="O22">
            <v>-27.329866666666678</v>
          </cell>
          <cell r="P22">
            <v>-30.062853333333351</v>
          </cell>
          <cell r="Q22">
            <v>-33.069138666666689</v>
          </cell>
          <cell r="S22">
            <v>0</v>
          </cell>
          <cell r="T22">
            <v>-3.3333333333333339</v>
          </cell>
          <cell r="U22">
            <v>-5.1666666666666661</v>
          </cell>
          <cell r="V22">
            <v>-6.16</v>
          </cell>
          <cell r="W22">
            <v>-52.175200000000018</v>
          </cell>
          <cell r="X22">
            <v>-63.131992000000039</v>
          </cell>
        </row>
        <row r="24">
          <cell r="G24">
            <v>0</v>
          </cell>
          <cell r="H24">
            <v>-56.666666666666671</v>
          </cell>
          <cell r="I24">
            <v>-85</v>
          </cell>
          <cell r="J24">
            <v>-68</v>
          </cell>
          <cell r="K24">
            <v>-56.666666666666671</v>
          </cell>
          <cell r="L24">
            <v>-125.23333333333335</v>
          </cell>
          <cell r="M24">
            <v>-125.23333333333335</v>
          </cell>
          <cell r="N24">
            <v>-125.23333333333335</v>
          </cell>
          <cell r="O24">
            <v>-125.23333333333335</v>
          </cell>
          <cell r="P24">
            <v>-125.23333333333335</v>
          </cell>
          <cell r="Q24">
            <v>-125.23333333333335</v>
          </cell>
          <cell r="S24">
            <v>0</v>
          </cell>
          <cell r="T24">
            <v>-141.66666666666669</v>
          </cell>
          <cell r="U24">
            <v>-124.66666666666667</v>
          </cell>
          <cell r="V24">
            <v>-250.4666666666667</v>
          </cell>
          <cell r="W24">
            <v>-250.4666666666667</v>
          </cell>
          <cell r="X24">
            <v>-250.4666666666667</v>
          </cell>
        </row>
        <row r="26"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8"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2">
          <cell r="F32">
            <v>0</v>
          </cell>
          <cell r="G32">
            <v>0</v>
          </cell>
          <cell r="H32">
            <v>-58.333333333333336</v>
          </cell>
          <cell r="I32">
            <v>-86.666666666666671</v>
          </cell>
          <cell r="J32">
            <v>-70.5</v>
          </cell>
          <cell r="K32">
            <v>-59.333333333333336</v>
          </cell>
          <cell r="L32">
            <v>-128.16666666666669</v>
          </cell>
          <cell r="M32">
            <v>-128.46</v>
          </cell>
          <cell r="N32">
            <v>-150.07866666666669</v>
          </cell>
          <cell r="O32">
            <v>-152.56320000000002</v>
          </cell>
          <cell r="P32">
            <v>-155.2961866666667</v>
          </cell>
          <cell r="Q32">
            <v>-158.30247200000002</v>
          </cell>
          <cell r="S32">
            <v>0</v>
          </cell>
          <cell r="T32">
            <v>-145.00000000000003</v>
          </cell>
          <cell r="U32">
            <v>-129.83333333333334</v>
          </cell>
          <cell r="V32">
            <v>-256.62666666666672</v>
          </cell>
          <cell r="W32">
            <v>-302.64186666666671</v>
          </cell>
          <cell r="X32">
            <v>-313.59865866666672</v>
          </cell>
        </row>
        <row r="35">
          <cell r="F35">
            <v>0</v>
          </cell>
          <cell r="G35">
            <v>0</v>
          </cell>
          <cell r="H35">
            <v>15.000000000000007</v>
          </cell>
          <cell r="I35">
            <v>20</v>
          </cell>
          <cell r="J35">
            <v>19.677777777777777</v>
          </cell>
          <cell r="K35">
            <v>18.44444444444445</v>
          </cell>
          <cell r="L35">
            <v>33.344444444444434</v>
          </cell>
          <cell r="M35">
            <v>34.224444444444458</v>
          </cell>
          <cell r="N35">
            <v>35.192444444444448</v>
          </cell>
          <cell r="O35">
            <v>36.257244444444467</v>
          </cell>
          <cell r="P35">
            <v>37.428524444444463</v>
          </cell>
          <cell r="Q35">
            <v>38.716932444444467</v>
          </cell>
          <cell r="S35">
            <v>0</v>
          </cell>
          <cell r="T35">
            <v>35</v>
          </cell>
          <cell r="U35">
            <v>38.122222222222234</v>
          </cell>
          <cell r="V35">
            <v>67.568888888888864</v>
          </cell>
          <cell r="W35">
            <v>71.449688888888886</v>
          </cell>
          <cell r="X35">
            <v>76.14545688888893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9">
          <cell r="F39">
            <v>0</v>
          </cell>
          <cell r="G39">
            <v>0</v>
          </cell>
          <cell r="H39">
            <v>15.000000000000007</v>
          </cell>
          <cell r="I39">
            <v>20</v>
          </cell>
          <cell r="J39">
            <v>19.677777777777777</v>
          </cell>
          <cell r="K39">
            <v>18.44444444444445</v>
          </cell>
          <cell r="L39">
            <v>33.344444444444434</v>
          </cell>
          <cell r="M39">
            <v>34.224444444444458</v>
          </cell>
          <cell r="N39">
            <v>35.192444444444448</v>
          </cell>
          <cell r="O39">
            <v>36.257244444444467</v>
          </cell>
          <cell r="P39">
            <v>37.428524444444463</v>
          </cell>
          <cell r="Q39">
            <v>38.716932444444467</v>
          </cell>
          <cell r="S39">
            <v>0</v>
          </cell>
          <cell r="T39">
            <v>35</v>
          </cell>
          <cell r="U39">
            <v>38.122222222222234</v>
          </cell>
          <cell r="V39">
            <v>67.568888888888864</v>
          </cell>
          <cell r="W39">
            <v>71.449688888888886</v>
          </cell>
          <cell r="X39">
            <v>76.14545688888893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3">
          <cell r="F43">
            <v>0</v>
          </cell>
          <cell r="G43">
            <v>0</v>
          </cell>
          <cell r="H43">
            <v>15.000000000000007</v>
          </cell>
          <cell r="I43">
            <v>20</v>
          </cell>
          <cell r="J43">
            <v>19.677777777777777</v>
          </cell>
          <cell r="K43">
            <v>18.44444444444445</v>
          </cell>
          <cell r="L43">
            <v>33.344444444444434</v>
          </cell>
          <cell r="M43">
            <v>34.224444444444458</v>
          </cell>
          <cell r="N43">
            <v>35.192444444444448</v>
          </cell>
          <cell r="O43">
            <v>36.257244444444467</v>
          </cell>
          <cell r="P43">
            <v>37.428524444444463</v>
          </cell>
          <cell r="Q43">
            <v>38.716932444444467</v>
          </cell>
          <cell r="S43">
            <v>0</v>
          </cell>
          <cell r="T43">
            <v>35</v>
          </cell>
          <cell r="U43">
            <v>38.122222222222234</v>
          </cell>
          <cell r="V43">
            <v>67.568888888888864</v>
          </cell>
          <cell r="W43">
            <v>71.449688888888886</v>
          </cell>
          <cell r="X43">
            <v>76.14545688888893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7">
          <cell r="F47">
            <v>0</v>
          </cell>
          <cell r="G47">
            <v>0</v>
          </cell>
          <cell r="H47">
            <v>15.000000000000007</v>
          </cell>
          <cell r="I47">
            <v>20</v>
          </cell>
          <cell r="J47">
            <v>19.677777777777777</v>
          </cell>
          <cell r="K47">
            <v>18.44444444444445</v>
          </cell>
          <cell r="L47">
            <v>33.344444444444434</v>
          </cell>
          <cell r="M47">
            <v>34.224444444444458</v>
          </cell>
          <cell r="N47">
            <v>35.192444444444448</v>
          </cell>
          <cell r="O47">
            <v>36.257244444444467</v>
          </cell>
          <cell r="P47">
            <v>37.428524444444463</v>
          </cell>
          <cell r="Q47">
            <v>38.716932444444467</v>
          </cell>
          <cell r="S47">
            <v>0</v>
          </cell>
          <cell r="T47">
            <v>35</v>
          </cell>
          <cell r="U47">
            <v>38.122222222222234</v>
          </cell>
          <cell r="V47">
            <v>67.568888888888864</v>
          </cell>
          <cell r="W47">
            <v>71.449688888888886</v>
          </cell>
          <cell r="X47">
            <v>76.14545688888893</v>
          </cell>
        </row>
        <row r="54">
          <cell r="F54">
            <v>0</v>
          </cell>
          <cell r="G54">
            <v>0</v>
          </cell>
          <cell r="H54">
            <v>15.000000000000007</v>
          </cell>
          <cell r="I54">
            <v>20</v>
          </cell>
          <cell r="J54">
            <v>19.677777777777777</v>
          </cell>
          <cell r="K54">
            <v>18.44444444444445</v>
          </cell>
          <cell r="L54">
            <v>33.344444444444434</v>
          </cell>
          <cell r="M54">
            <v>34.224444444444458</v>
          </cell>
          <cell r="N54">
            <v>35.192444444444448</v>
          </cell>
          <cell r="O54">
            <v>36.257244444444467</v>
          </cell>
          <cell r="P54">
            <v>37.428524444444463</v>
          </cell>
          <cell r="Q54">
            <v>38.716932444444467</v>
          </cell>
          <cell r="S54">
            <v>0</v>
          </cell>
          <cell r="T54">
            <v>35</v>
          </cell>
          <cell r="U54">
            <v>38.122222222222234</v>
          </cell>
          <cell r="V54">
            <v>67.568888888888864</v>
          </cell>
          <cell r="W54">
            <v>71.449688888888886</v>
          </cell>
          <cell r="X54">
            <v>76.14545688888893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8">
          <cell r="F58">
            <v>0</v>
          </cell>
          <cell r="G58">
            <v>0</v>
          </cell>
          <cell r="H58">
            <v>15.000000000000007</v>
          </cell>
          <cell r="I58">
            <v>20</v>
          </cell>
          <cell r="J58">
            <v>19.677777777777777</v>
          </cell>
          <cell r="K58">
            <v>18.44444444444445</v>
          </cell>
          <cell r="L58">
            <v>33.344444444444434</v>
          </cell>
          <cell r="M58">
            <v>34.224444444444458</v>
          </cell>
          <cell r="N58">
            <v>35.192444444444448</v>
          </cell>
          <cell r="O58">
            <v>36.257244444444467</v>
          </cell>
          <cell r="P58">
            <v>37.428524444444463</v>
          </cell>
          <cell r="Q58">
            <v>38.716932444444467</v>
          </cell>
          <cell r="S58">
            <v>0</v>
          </cell>
          <cell r="T58">
            <v>35</v>
          </cell>
          <cell r="U58">
            <v>38.122222222222234</v>
          </cell>
          <cell r="V58">
            <v>67.568888888888864</v>
          </cell>
          <cell r="W58">
            <v>71.449688888888886</v>
          </cell>
          <cell r="X58">
            <v>76.14545688888893</v>
          </cell>
        </row>
        <row r="60"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2">
          <cell r="F62">
            <v>0</v>
          </cell>
          <cell r="G62">
            <v>0</v>
          </cell>
          <cell r="H62">
            <v>15.000000000000007</v>
          </cell>
          <cell r="I62">
            <v>20</v>
          </cell>
          <cell r="J62">
            <v>19.677777777777777</v>
          </cell>
          <cell r="K62">
            <v>18.44444444444445</v>
          </cell>
          <cell r="L62">
            <v>33.344444444444434</v>
          </cell>
          <cell r="M62">
            <v>34.224444444444458</v>
          </cell>
          <cell r="N62">
            <v>35.192444444444448</v>
          </cell>
          <cell r="O62">
            <v>36.257244444444467</v>
          </cell>
          <cell r="P62">
            <v>37.428524444444463</v>
          </cell>
          <cell r="Q62">
            <v>38.716932444444467</v>
          </cell>
          <cell r="S62">
            <v>0</v>
          </cell>
          <cell r="T62">
            <v>35</v>
          </cell>
          <cell r="U62">
            <v>38.122222222222234</v>
          </cell>
          <cell r="V62">
            <v>67.568888888888864</v>
          </cell>
          <cell r="W62">
            <v>71.449688888888886</v>
          </cell>
          <cell r="X62">
            <v>76.14545688888893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>
        <row r="30">
          <cell r="B30" t="str">
            <v>Average Debt used to calculate net borrowing costs</v>
          </cell>
          <cell r="F30">
            <v>-2170.9292660796896</v>
          </cell>
          <cell r="G30">
            <v>-2437.5793777830777</v>
          </cell>
          <cell r="H30">
            <v>-2663.4771493628791</v>
          </cell>
          <cell r="I30">
            <v>-2694.8999665551528</v>
          </cell>
          <cell r="J30">
            <v>-2711.2586001766786</v>
          </cell>
          <cell r="K30">
            <v>-2628.2936886492985</v>
          </cell>
          <cell r="L30">
            <v>-2447.5025984822469</v>
          </cell>
          <cell r="M30">
            <v>-2365.9088753972101</v>
          </cell>
          <cell r="N30">
            <v>-2183.2491594026719</v>
          </cell>
          <cell r="O30">
            <v>-1990.059156256315</v>
          </cell>
          <cell r="P30">
            <v>-1926.025960489648</v>
          </cell>
          <cell r="Q30">
            <v>-1852.8289810260235</v>
          </cell>
          <cell r="S30">
            <v>-2136.5594696647172</v>
          </cell>
          <cell r="T30">
            <v>-2310.7559563208333</v>
          </cell>
          <cell r="U30">
            <v>-2511.7540295056301</v>
          </cell>
          <cell r="V30">
            <v>-2533.2161752454231</v>
          </cell>
          <cell r="W30">
            <v>-2562.1463285559998</v>
          </cell>
          <cell r="X30">
            <v>-2574.8217934767517</v>
          </cell>
          <cell r="Y30">
            <v>-2490.4678932296852</v>
          </cell>
          <cell r="Z30">
            <v>-2491.7610030274705</v>
          </cell>
          <cell r="AA30">
            <v>-2239.5369857135929</v>
          </cell>
          <cell r="AB30">
            <v>-1962.3433713720863</v>
          </cell>
          <cell r="AC30">
            <v>-1934.3063048238105</v>
          </cell>
          <cell r="AD30">
            <v>-1914.0258077683682</v>
          </cell>
          <cell r="AF30">
            <v>-34.36979641497237</v>
          </cell>
          <cell r="AG30">
            <v>-126.82342146224437</v>
          </cell>
          <cell r="AH30">
            <v>-151.723119857249</v>
          </cell>
          <cell r="AI30">
            <v>-161.68379130972971</v>
          </cell>
          <cell r="AJ30">
            <v>-149.11227162067871</v>
          </cell>
          <cell r="AK30">
            <v>-53.471895172546738</v>
          </cell>
          <cell r="AL30">
            <v>42.965294747438293</v>
          </cell>
          <cell r="AM30">
            <v>125.85212763026038</v>
          </cell>
          <cell r="AN30">
            <v>56.287826310920991</v>
          </cell>
          <cell r="AO30">
            <v>-27.715784884228697</v>
          </cell>
          <cell r="AP30">
            <v>8.2803443341624643</v>
          </cell>
          <cell r="AQ30">
            <v>61.196826742344683</v>
          </cell>
        </row>
      </sheetData>
      <sheetData sheetId="30" refreshError="1">
        <row r="12">
          <cell r="B12" t="str">
            <v>Distributable Net Profit After Tax</v>
          </cell>
          <cell r="F12">
            <v>66.555338400000011</v>
          </cell>
          <cell r="G12">
            <v>66.555338400000011</v>
          </cell>
          <cell r="H12">
            <v>68.107328805268523</v>
          </cell>
          <cell r="I12">
            <v>68.107328805268523</v>
          </cell>
          <cell r="J12">
            <v>269.3253344105371</v>
          </cell>
          <cell r="L12">
            <v>66.542038904467049</v>
          </cell>
          <cell r="M12">
            <v>66.542038904467049</v>
          </cell>
          <cell r="N12">
            <v>72.73839455753135</v>
          </cell>
          <cell r="O12">
            <v>72.73839455753135</v>
          </cell>
          <cell r="P12">
            <v>278.5608669239968</v>
          </cell>
          <cell r="R12">
            <v>67.546635903085914</v>
          </cell>
          <cell r="S12">
            <v>67.546635903085914</v>
          </cell>
          <cell r="T12">
            <v>76.697737711774238</v>
          </cell>
          <cell r="U12">
            <v>76.697737711774238</v>
          </cell>
          <cell r="V12">
            <v>288.48874722972027</v>
          </cell>
          <cell r="X12">
            <v>82.576664603245419</v>
          </cell>
          <cell r="Y12">
            <v>82.576664603245419</v>
          </cell>
          <cell r="Z12">
            <v>85.245681607026356</v>
          </cell>
          <cell r="AA12">
            <v>85.245681607026356</v>
          </cell>
          <cell r="AB12">
            <v>335.64469242054355</v>
          </cell>
          <cell r="AD12">
            <v>93.671470618902092</v>
          </cell>
          <cell r="AE12">
            <v>93.671470618902092</v>
          </cell>
          <cell r="AF12">
            <v>88.059076231613773</v>
          </cell>
          <cell r="AG12">
            <v>88.059076231613773</v>
          </cell>
          <cell r="AH12">
            <v>363.4610937010317</v>
          </cell>
          <cell r="AJ12">
            <v>84.770880159987058</v>
          </cell>
          <cell r="AK12">
            <v>84.770880159987058</v>
          </cell>
          <cell r="AL12">
            <v>89.279448249806762</v>
          </cell>
          <cell r="AM12">
            <v>89.279448249806762</v>
          </cell>
          <cell r="AN12">
            <v>348.10065681958764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8">
          <cell r="AT8">
            <v>0.37827900000002046</v>
          </cell>
          <cell r="AU8">
            <v>0</v>
          </cell>
          <cell r="AV8">
            <v>-3.3333333333333428</v>
          </cell>
          <cell r="AW8">
            <v>-6.6666666666666856</v>
          </cell>
          <cell r="AX8">
            <v>-16.642906666666676</v>
          </cell>
          <cell r="AY8">
            <v>-22.642906666666676</v>
          </cell>
          <cell r="AZ8">
            <v>-24.901653333333343</v>
          </cell>
          <cell r="BA8">
            <v>-27.394986666666682</v>
          </cell>
          <cell r="BB8">
            <v>-75.399573333333365</v>
          </cell>
          <cell r="BC8">
            <v>-82.941906666666682</v>
          </cell>
          <cell r="BD8">
            <v>-91.238473333333445</v>
          </cell>
          <cell r="BE8">
            <v>-100.36469666666676</v>
          </cell>
          <cell r="BG8">
            <v>0.37827900000002046</v>
          </cell>
          <cell r="BH8">
            <v>-10.000000000000028</v>
          </cell>
          <cell r="BI8">
            <v>-39.285813333333351</v>
          </cell>
          <cell r="BJ8">
            <v>-52.296640000000025</v>
          </cell>
          <cell r="BK8">
            <v>-158.34148000000005</v>
          </cell>
          <cell r="BL8">
            <v>-191.6031700000002</v>
          </cell>
          <cell r="BN8">
            <v>0.37827900000002046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CA8">
            <v>0.37827900000002046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</row>
        <row r="10">
          <cell r="AT10">
            <v>-39.135808317931037</v>
          </cell>
          <cell r="AU10">
            <v>-131.83449320981242</v>
          </cell>
          <cell r="AV10">
            <v>-17.304240836449821</v>
          </cell>
          <cell r="AW10">
            <v>2.2460104322282177</v>
          </cell>
          <cell r="AX10">
            <v>-23.971601046392948</v>
          </cell>
          <cell r="AY10">
            <v>50.111624439128263</v>
          </cell>
          <cell r="AZ10">
            <v>77.550837429776948</v>
          </cell>
          <cell r="BA10">
            <v>28.96593267783669</v>
          </cell>
          <cell r="BB10">
            <v>-5.3524552931928611</v>
          </cell>
          <cell r="BC10">
            <v>15.272419102237791</v>
          </cell>
          <cell r="BD10">
            <v>31.458865304726601</v>
          </cell>
          <cell r="BE10">
            <v>27.437280807052957</v>
          </cell>
          <cell r="BG10">
            <v>-170.97030152774346</v>
          </cell>
          <cell r="BH10">
            <v>-15.058230404221604</v>
          </cell>
          <cell r="BI10">
            <v>26.140023392735316</v>
          </cell>
          <cell r="BJ10">
            <v>106.51677010761364</v>
          </cell>
          <cell r="BK10">
            <v>9.9199638090449298</v>
          </cell>
          <cell r="BL10">
            <v>58.896146111779558</v>
          </cell>
          <cell r="BN10">
            <v>-28.953682074477115</v>
          </cell>
          <cell r="BO10">
            <v>-81.435898634450382</v>
          </cell>
          <cell r="BP10">
            <v>-25.718139323617834</v>
          </cell>
          <cell r="BQ10">
            <v>-18.307050577463542</v>
          </cell>
          <cell r="BR10">
            <v>-25.615875746875872</v>
          </cell>
          <cell r="BS10">
            <v>32.238491084889915</v>
          </cell>
          <cell r="BT10">
            <v>93.890583648128313</v>
          </cell>
          <cell r="BU10">
            <v>35.262083158911196</v>
          </cell>
          <cell r="BV10">
            <v>26.085925834502177</v>
          </cell>
          <cell r="BW10">
            <v>36.470425291236779</v>
          </cell>
          <cell r="BX10">
            <v>49.979097618397759</v>
          </cell>
          <cell r="BY10">
            <v>51.661460326939959</v>
          </cell>
          <cell r="CA10">
            <v>-110.3895807089275</v>
          </cell>
          <cell r="CB10">
            <v>-44.025189901081376</v>
          </cell>
          <cell r="CC10">
            <v>6.6226153380140431</v>
          </cell>
          <cell r="CD10">
            <v>129.15266680703951</v>
          </cell>
          <cell r="CE10">
            <v>62.556351125738956</v>
          </cell>
          <cell r="CF10">
            <v>101.64055794533772</v>
          </cell>
        </row>
        <row r="12">
          <cell r="AT12">
            <v>3.1352253314975123</v>
          </cell>
          <cell r="AU12">
            <v>-2.5652325130332869</v>
          </cell>
          <cell r="AV12">
            <v>0.38617157060020446</v>
          </cell>
          <cell r="AW12">
            <v>-2.8015450074585431</v>
          </cell>
          <cell r="AX12">
            <v>3.7814000463089528</v>
          </cell>
          <cell r="AY12">
            <v>-0.24933555536019725</v>
          </cell>
          <cell r="AZ12">
            <v>-7.5360891307578584</v>
          </cell>
          <cell r="BA12">
            <v>-0.91102460761848647</v>
          </cell>
          <cell r="BB12">
            <v>6.9126568063852289</v>
          </cell>
          <cell r="BC12">
            <v>2.4176119718824971</v>
          </cell>
          <cell r="BD12">
            <v>4.59956247444984</v>
          </cell>
          <cell r="BE12">
            <v>6.8712628211854749</v>
          </cell>
          <cell r="BG12">
            <v>0.56999281846422534</v>
          </cell>
          <cell r="BH12">
            <v>-2.4153734368583386</v>
          </cell>
          <cell r="BI12">
            <v>3.5320644909487555</v>
          </cell>
          <cell r="BJ12">
            <v>-8.4471137383763448</v>
          </cell>
          <cell r="BK12">
            <v>9.330268778267726</v>
          </cell>
          <cell r="BL12">
            <v>11.470825295635315</v>
          </cell>
          <cell r="BN12">
            <v>-2.2597273087845124</v>
          </cell>
          <cell r="BO12">
            <v>-7.7988033253963778</v>
          </cell>
          <cell r="BP12">
            <v>-5.4463362399290958</v>
          </cell>
          <cell r="BQ12">
            <v>-7.5505702287237924</v>
          </cell>
          <cell r="BR12">
            <v>-3.3996082796527816</v>
          </cell>
          <cell r="BS12">
            <v>-7.3486962702165712</v>
          </cell>
          <cell r="BT12">
            <v>-14.680782393224099</v>
          </cell>
          <cell r="BU12">
            <v>-8.342508241493114</v>
          </cell>
          <cell r="BV12">
            <v>-2.9398087686247152</v>
          </cell>
          <cell r="BW12">
            <v>-8.5783370601777165</v>
          </cell>
          <cell r="BX12">
            <v>-2.8567851502045301</v>
          </cell>
          <cell r="BY12">
            <v>-5.7552723410815219</v>
          </cell>
          <cell r="CA12">
            <v>-10.05853063418089</v>
          </cell>
          <cell r="CB12">
            <v>-12.996906468652888</v>
          </cell>
          <cell r="CC12">
            <v>-10.748304549869353</v>
          </cell>
          <cell r="CD12">
            <v>-23.023290634717213</v>
          </cell>
          <cell r="CE12">
            <v>-11.518145828802432</v>
          </cell>
          <cell r="CF12">
            <v>-8.6120574912860519</v>
          </cell>
        </row>
        <row r="14">
          <cell r="AT14">
            <v>0.64161802673397172</v>
          </cell>
          <cell r="AU14">
            <v>1.5202317104709209</v>
          </cell>
          <cell r="AV14">
            <v>0.24996246246246212</v>
          </cell>
          <cell r="AW14">
            <v>2.2040180180180178</v>
          </cell>
          <cell r="AX14">
            <v>0.91986192154643653</v>
          </cell>
          <cell r="AY14">
            <v>2.8201583908060188</v>
          </cell>
          <cell r="AZ14">
            <v>0.70384915878367327</v>
          </cell>
          <cell r="BA14">
            <v>1.3469361685837971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G14">
            <v>2.1618497372048928</v>
          </cell>
          <cell r="BH14">
            <v>2.4539804804804799</v>
          </cell>
          <cell r="BI14">
            <v>3.7400203123524554</v>
          </cell>
          <cell r="BJ14">
            <v>2.0507853273674703</v>
          </cell>
          <cell r="BK14">
            <v>0</v>
          </cell>
          <cell r="BL14">
            <v>0</v>
          </cell>
          <cell r="BN14">
            <v>0.64161802673397172</v>
          </cell>
          <cell r="BO14">
            <v>1.5202317104709209</v>
          </cell>
          <cell r="BP14">
            <v>1.1388513513513514</v>
          </cell>
          <cell r="BQ14">
            <v>3.5373513513513517</v>
          </cell>
          <cell r="BR14">
            <v>2.6976396993242142</v>
          </cell>
          <cell r="BS14">
            <v>4.5979361685837965</v>
          </cell>
          <cell r="BT14">
            <v>0.70384915878367327</v>
          </cell>
          <cell r="BU14">
            <v>1.3469361685837971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CA14">
            <v>2.1618497372048928</v>
          </cell>
          <cell r="CB14">
            <v>4.6762027027027031</v>
          </cell>
          <cell r="CC14">
            <v>7.2955758679080107</v>
          </cell>
          <cell r="CD14">
            <v>2.0507853273674703</v>
          </cell>
          <cell r="CE14">
            <v>0</v>
          </cell>
          <cell r="CF14">
            <v>0</v>
          </cell>
        </row>
        <row r="16">
          <cell r="AT16">
            <v>3.401477840754449</v>
          </cell>
          <cell r="AU16">
            <v>0.71915126425162157</v>
          </cell>
          <cell r="AV16">
            <v>1.5834998510647296</v>
          </cell>
          <cell r="AW16">
            <v>-0.70902803632722566</v>
          </cell>
          <cell r="AX16">
            <v>2.5708859278039853</v>
          </cell>
          <cell r="AY16">
            <v>-0.59219632523739563</v>
          </cell>
          <cell r="AZ16">
            <v>-0.25894434399847199</v>
          </cell>
          <cell r="BA16">
            <v>0.40385135958026197</v>
          </cell>
          <cell r="BB16">
            <v>-7.1106797313210839</v>
          </cell>
          <cell r="BC16">
            <v>-7.2650246402881926</v>
          </cell>
          <cell r="BD16">
            <v>-7.1111111111111107</v>
          </cell>
          <cell r="BE16">
            <v>-7.1111111111111125</v>
          </cell>
          <cell r="BG16">
            <v>4.1206291050060706</v>
          </cell>
          <cell r="BH16">
            <v>0.87447181473750391</v>
          </cell>
          <cell r="BI16">
            <v>1.9786896025665897</v>
          </cell>
          <cell r="BJ16">
            <v>0.14490701558178998</v>
          </cell>
          <cell r="BK16">
            <v>-14.375704371609277</v>
          </cell>
          <cell r="BL16">
            <v>-14.222222222222223</v>
          </cell>
          <cell r="BN16">
            <v>3.4849778407544498</v>
          </cell>
          <cell r="BO16">
            <v>0.63565126425162077</v>
          </cell>
          <cell r="BP16">
            <v>2.4723887399536189</v>
          </cell>
          <cell r="BQ16">
            <v>0.62430529700610649</v>
          </cell>
          <cell r="BR16">
            <v>5.5042192611373189</v>
          </cell>
          <cell r="BS16">
            <v>6.5189147858737186</v>
          </cell>
          <cell r="BT16">
            <v>6.8521667671126423</v>
          </cell>
          <cell r="BU16">
            <v>7.5149624706913727</v>
          </cell>
          <cell r="BV16">
            <v>4.3137979002594307E-4</v>
          </cell>
          <cell r="BW16">
            <v>-0.1539135291770819</v>
          </cell>
          <cell r="BX16">
            <v>0</v>
          </cell>
          <cell r="BY16">
            <v>0</v>
          </cell>
          <cell r="CA16">
            <v>4.1206291050060706</v>
          </cell>
          <cell r="CB16">
            <v>3.0966940369597253</v>
          </cell>
          <cell r="CC16">
            <v>12.023134047011037</v>
          </cell>
          <cell r="CD16">
            <v>14.367129237804015</v>
          </cell>
          <cell r="CE16">
            <v>-0.15348214938705596</v>
          </cell>
          <cell r="CF16">
            <v>0</v>
          </cell>
        </row>
        <row r="18">
          <cell r="AT18">
            <v>-7.3087056902016343</v>
          </cell>
          <cell r="AU18">
            <v>-1.0608643096851536</v>
          </cell>
          <cell r="AV18">
            <v>0.67639399764310681</v>
          </cell>
          <cell r="AW18">
            <v>0.11109789224275524</v>
          </cell>
          <cell r="AX18">
            <v>2.1229325714928877</v>
          </cell>
          <cell r="AY18">
            <v>1.3584021466930127</v>
          </cell>
          <cell r="AZ18">
            <v>5.1380997802155672</v>
          </cell>
          <cell r="BA18">
            <v>2.5546778626403732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G18">
            <v>-8.3695699998867887</v>
          </cell>
          <cell r="BH18">
            <v>0.78749188988586205</v>
          </cell>
          <cell r="BI18">
            <v>3.4813347181859005</v>
          </cell>
          <cell r="BJ18">
            <v>7.6927776428559405</v>
          </cell>
          <cell r="BK18">
            <v>0</v>
          </cell>
          <cell r="BL18">
            <v>0</v>
          </cell>
          <cell r="BN18">
            <v>-5.4844441802016339</v>
          </cell>
          <cell r="BO18">
            <v>-0.50086430968515216</v>
          </cell>
          <cell r="BP18">
            <v>0.67639399764310681</v>
          </cell>
          <cell r="BQ18">
            <v>0.11109789224275524</v>
          </cell>
          <cell r="BR18">
            <v>2.1229325714928877</v>
          </cell>
          <cell r="BS18">
            <v>1.3584021466930127</v>
          </cell>
          <cell r="BT18">
            <v>5.1380997802155672</v>
          </cell>
          <cell r="BU18">
            <v>2.5546778626403732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CA18">
            <v>-5.9853084898867861</v>
          </cell>
          <cell r="CB18">
            <v>0.78749188988586205</v>
          </cell>
          <cell r="CC18">
            <v>3.4813347181859005</v>
          </cell>
          <cell r="CD18">
            <v>7.6927776428559405</v>
          </cell>
          <cell r="CE18">
            <v>0</v>
          </cell>
          <cell r="CF18">
            <v>0</v>
          </cell>
        </row>
        <row r="20">
          <cell r="AT20">
            <v>-38.887913809146724</v>
          </cell>
          <cell r="AU20">
            <v>-133.22120705780833</v>
          </cell>
          <cell r="AV20">
            <v>-17.74154628801266</v>
          </cell>
          <cell r="AW20">
            <v>-5.6161133679634636</v>
          </cell>
          <cell r="AX20">
            <v>-31.219427245907362</v>
          </cell>
          <cell r="AY20">
            <v>30.805746429363026</v>
          </cell>
          <cell r="AZ20">
            <v>50.69609956068652</v>
          </cell>
          <cell r="BA20">
            <v>4.965386794355954</v>
          </cell>
          <cell r="BB20">
            <v>-80.950051551462082</v>
          </cell>
          <cell r="BC20">
            <v>-72.516900232834587</v>
          </cell>
          <cell r="BD20">
            <v>-62.291156665268119</v>
          </cell>
          <cell r="BE20">
            <v>-73.167264149539449</v>
          </cell>
          <cell r="BG20">
            <v>-172.10912086695504</v>
          </cell>
          <cell r="BH20">
            <v>-23.357659655976121</v>
          </cell>
          <cell r="BI20">
            <v>-0.41368081654433464</v>
          </cell>
          <cell r="BJ20">
            <v>55.66148635504247</v>
          </cell>
          <cell r="BK20">
            <v>-153.46695178429667</v>
          </cell>
          <cell r="BL20">
            <v>-135.45842081480757</v>
          </cell>
          <cell r="BN20">
            <v>-32.192978695974816</v>
          </cell>
          <cell r="BO20">
            <v>-87.579683294809371</v>
          </cell>
          <cell r="BP20">
            <v>-26.876841474598852</v>
          </cell>
          <cell r="BQ20">
            <v>-21.584866265587124</v>
          </cell>
          <cell r="BR20">
            <v>-18.690692494574233</v>
          </cell>
          <cell r="BS20">
            <v>37.365047915823865</v>
          </cell>
          <cell r="BT20">
            <v>91.903916961016094</v>
          </cell>
          <cell r="BU20">
            <v>38.336151419333625</v>
          </cell>
          <cell r="BV20">
            <v>23.146548445667488</v>
          </cell>
          <cell r="BW20">
            <v>27.738174701881981</v>
          </cell>
          <cell r="BX20">
            <v>47.122312468193229</v>
          </cell>
          <cell r="BY20">
            <v>45.906187985858438</v>
          </cell>
          <cell r="CA20">
            <v>-119.7726619907842</v>
          </cell>
          <cell r="CB20">
            <v>-48.461707740185972</v>
          </cell>
          <cell r="CC20">
            <v>18.674355421249636</v>
          </cell>
          <cell r="CD20">
            <v>130.2400683803497</v>
          </cell>
          <cell r="CE20">
            <v>50.884723147549465</v>
          </cell>
          <cell r="CF20">
            <v>93.028500454051667</v>
          </cell>
        </row>
        <row r="22">
          <cell r="AT22">
            <v>1.4455999999999989</v>
          </cell>
          <cell r="AU22">
            <v>-1.4543999999999997</v>
          </cell>
          <cell r="AV22">
            <v>-0.61957866666666206</v>
          </cell>
          <cell r="AW22">
            <v>0.21375466666667364</v>
          </cell>
          <cell r="AX22">
            <v>2.7157073066666584</v>
          </cell>
          <cell r="AY22">
            <v>4.2157073066666655</v>
          </cell>
          <cell r="AZ22">
            <v>4.7883979925333335</v>
          </cell>
          <cell r="BA22">
            <v>5.4117313258666684</v>
          </cell>
          <cell r="BB22">
            <v>51.361500332309362</v>
          </cell>
          <cell r="BC22">
            <v>56.641133665642698</v>
          </cell>
          <cell r="BD22">
            <v>62.457158142278672</v>
          </cell>
          <cell r="BE22">
            <v>68.845514475611978</v>
          </cell>
          <cell r="BG22">
            <v>-8.8000000000008072E-3</v>
          </cell>
          <cell r="BH22">
            <v>-0.40582399999998842</v>
          </cell>
          <cell r="BI22">
            <v>6.9314146133333239</v>
          </cell>
          <cell r="BJ22">
            <v>10.200129318400002</v>
          </cell>
          <cell r="BK22">
            <v>108.00263399795206</v>
          </cell>
          <cell r="BL22">
            <v>131.30267261789066</v>
          </cell>
          <cell r="BN22">
            <v>-1.4594000000000023</v>
          </cell>
          <cell r="BO22">
            <v>-1.4543999999999997</v>
          </cell>
          <cell r="BP22">
            <v>-1.4529119999999978</v>
          </cell>
          <cell r="BQ22">
            <v>-1.4529119999999978</v>
          </cell>
          <cell r="BR22">
            <v>-1.4451993600000037</v>
          </cell>
          <cell r="BS22">
            <v>-1.4451993600000037</v>
          </cell>
          <cell r="BT22">
            <v>-1.4372553408000073</v>
          </cell>
          <cell r="BU22">
            <v>-1.4372553408000002</v>
          </cell>
          <cell r="BV22">
            <v>-1.4290730010240082</v>
          </cell>
          <cell r="BW22">
            <v>-1.4290730010240225</v>
          </cell>
          <cell r="BX22">
            <v>-1.4206451910547173</v>
          </cell>
          <cell r="BY22">
            <v>-1.4206451910547173</v>
          </cell>
          <cell r="CA22">
            <v>-2.9138000000000019</v>
          </cell>
          <cell r="CB22">
            <v>-2.9058239999999955</v>
          </cell>
          <cell r="CC22">
            <v>-2.8903987200000074</v>
          </cell>
          <cell r="CD22">
            <v>-2.8745106816000074</v>
          </cell>
          <cell r="CE22">
            <v>-2.8581460020480307</v>
          </cell>
          <cell r="CF22">
            <v>-2.8412903821094346</v>
          </cell>
        </row>
        <row r="24">
          <cell r="AT24">
            <v>35.735423426842942</v>
          </cell>
          <cell r="AU24">
            <v>121.77540034421224</v>
          </cell>
          <cell r="AV24">
            <v>22.770779217220934</v>
          </cell>
          <cell r="AW24">
            <v>-0.26775383169263023</v>
          </cell>
          <cell r="AX24">
            <v>17.347529745784868</v>
          </cell>
          <cell r="AY24">
            <v>-31.748572580593986</v>
          </cell>
          <cell r="AZ24">
            <v>-64.946423315930701</v>
          </cell>
          <cell r="BA24">
            <v>-29.758035464683189</v>
          </cell>
          <cell r="BB24">
            <v>1.9814250133752012</v>
          </cell>
          <cell r="BC24">
            <v>-7.8819690727453917</v>
          </cell>
          <cell r="BD24">
            <v>-27.571940357777976</v>
          </cell>
          <cell r="BE24">
            <v>-22.312876737227953</v>
          </cell>
          <cell r="BG24">
            <v>157.51082377105519</v>
          </cell>
          <cell r="BH24">
            <v>22.503025385528304</v>
          </cell>
          <cell r="BI24">
            <v>-14.401042834809118</v>
          </cell>
          <cell r="BJ24">
            <v>-94.704458780613891</v>
          </cell>
          <cell r="BK24">
            <v>-5.9005440593701906</v>
          </cell>
          <cell r="BL24">
            <v>-49.884817095005928</v>
          </cell>
          <cell r="BN24">
            <v>25.539014422318814</v>
          </cell>
          <cell r="BO24">
            <v>76.452840579721624</v>
          </cell>
          <cell r="BP24">
            <v>12.602676474622058</v>
          </cell>
          <cell r="BQ24">
            <v>7.688281213751452</v>
          </cell>
          <cell r="BR24">
            <v>18.813323802715104</v>
          </cell>
          <cell r="BS24">
            <v>-20.991152087304272</v>
          </cell>
          <cell r="BT24">
            <v>-81.744397327924162</v>
          </cell>
          <cell r="BU24">
            <v>-37.82862003266996</v>
          </cell>
          <cell r="BV24">
            <v>-28.043565154290263</v>
          </cell>
          <cell r="BW24">
            <v>-28.093981975125416</v>
          </cell>
          <cell r="BX24">
            <v>-45.283732402157966</v>
          </cell>
          <cell r="BY24">
            <v>-45.479981474853105</v>
          </cell>
          <cell r="CA24">
            <v>101.99185500204044</v>
          </cell>
          <cell r="CB24">
            <v>20.29095768837351</v>
          </cell>
          <cell r="CC24">
            <v>-2.1778282845891681</v>
          </cell>
          <cell r="CD24">
            <v>-119.57301736059412</v>
          </cell>
          <cell r="CE24">
            <v>-56.13754712941568</v>
          </cell>
          <cell r="CF24">
            <v>-90.763713877011071</v>
          </cell>
        </row>
        <row r="26">
          <cell r="AT26">
            <v>0.71979261719217824</v>
          </cell>
          <cell r="AU26">
            <v>-0.78032999896392496</v>
          </cell>
          <cell r="AV26">
            <v>0.46356260131336313</v>
          </cell>
          <cell r="AW26">
            <v>0.90570479656335934</v>
          </cell>
          <cell r="AX26">
            <v>1.5140171393914237</v>
          </cell>
          <cell r="AY26">
            <v>0.66995388059802607</v>
          </cell>
          <cell r="AZ26">
            <v>-0.97684746930167243</v>
          </cell>
          <cell r="BA26">
            <v>-7.7565516724042993E-2</v>
          </cell>
          <cell r="BB26">
            <v>0.87311368852795113</v>
          </cell>
          <cell r="BC26">
            <v>0.48296883698258242</v>
          </cell>
          <cell r="BD26">
            <v>0.77910130890387741</v>
          </cell>
          <cell r="BE26">
            <v>-0.18756902224340166</v>
          </cell>
          <cell r="BG26">
            <v>-6.0537381771746723E-2</v>
          </cell>
          <cell r="BH26">
            <v>1.3692673978767225</v>
          </cell>
          <cell r="BI26">
            <v>2.1839710199894498</v>
          </cell>
          <cell r="BJ26">
            <v>-1.0544129860257154</v>
          </cell>
          <cell r="BK26">
            <v>1.3560825255105335</v>
          </cell>
          <cell r="BL26">
            <v>0.59153228666047575</v>
          </cell>
          <cell r="BN26">
            <v>0.86915761719217777</v>
          </cell>
          <cell r="BO26">
            <v>-0.4787969989639258</v>
          </cell>
          <cell r="BP26">
            <v>0.31402960131336499</v>
          </cell>
          <cell r="BQ26">
            <v>0.81287079656335948</v>
          </cell>
          <cell r="BR26">
            <v>1.4408011393914215</v>
          </cell>
          <cell r="BS26">
            <v>0.75095388059802559</v>
          </cell>
          <cell r="BT26">
            <v>-0.89534746930167408</v>
          </cell>
          <cell r="BU26">
            <v>-7.7565516724042993E-2</v>
          </cell>
          <cell r="BV26">
            <v>0.87311368852795113</v>
          </cell>
          <cell r="BW26">
            <v>0.48296883698258242</v>
          </cell>
          <cell r="BX26">
            <v>0.77910130890387741</v>
          </cell>
          <cell r="BY26">
            <v>-0.18756902224340166</v>
          </cell>
          <cell r="CA26">
            <v>0.39036061822825197</v>
          </cell>
          <cell r="CB26">
            <v>1.1269003978767245</v>
          </cell>
          <cell r="CC26">
            <v>2.1917550199894471</v>
          </cell>
          <cell r="CD26">
            <v>-0.97291298602571707</v>
          </cell>
          <cell r="CE26">
            <v>1.3560825255105335</v>
          </cell>
          <cell r="CF26">
            <v>0.59153228666047575</v>
          </cell>
        </row>
        <row r="28">
          <cell r="AT28">
            <v>-3.9053814374014877</v>
          </cell>
          <cell r="AU28">
            <v>0.64891241482578721</v>
          </cell>
          <cell r="AV28">
            <v>-9.4838203447617246</v>
          </cell>
          <cell r="AW28">
            <v>-12.530067800384309</v>
          </cell>
          <cell r="AX28">
            <v>-11.236128724219569</v>
          </cell>
          <cell r="AY28">
            <v>-15.538010938582474</v>
          </cell>
          <cell r="AZ28">
            <v>-14.839340113403381</v>
          </cell>
          <cell r="BA28">
            <v>-16.18050649409377</v>
          </cell>
          <cell r="BB28">
            <v>-5.2771981157254544</v>
          </cell>
          <cell r="BC28">
            <v>-5.3511054630878618</v>
          </cell>
          <cell r="BD28">
            <v>-5.4413026694076478</v>
          </cell>
          <cell r="BE28">
            <v>-5.5174438663440917</v>
          </cell>
          <cell r="BG28">
            <v>-3.2564690225757005</v>
          </cell>
          <cell r="BH28">
            <v>-22.013888145146034</v>
          </cell>
          <cell r="BI28">
            <v>-26.774139662802042</v>
          </cell>
          <cell r="BJ28">
            <v>-31.019846607497151</v>
          </cell>
          <cell r="BK28">
            <v>-10.628303578813316</v>
          </cell>
          <cell r="BL28">
            <v>-10.95874653575174</v>
          </cell>
          <cell r="BN28">
            <v>-3.5386051274014818</v>
          </cell>
          <cell r="BO28">
            <v>-5.6728638951742312</v>
          </cell>
          <cell r="BP28">
            <v>-7.9920482994117208</v>
          </cell>
          <cell r="BQ28">
            <v>-11.021499174354069</v>
          </cell>
          <cell r="BR28">
            <v>-9.6805115687988774</v>
          </cell>
          <cell r="BS28">
            <v>-13.96508952583045</v>
          </cell>
          <cell r="BT28">
            <v>-13.230854879460097</v>
          </cell>
          <cell r="BU28">
            <v>-14.554193981641326</v>
          </cell>
          <cell r="BV28">
            <v>-4.8331981157254518</v>
          </cell>
          <cell r="BW28">
            <v>-4.9071054630878592</v>
          </cell>
          <cell r="BX28">
            <v>-4.9793026694076481</v>
          </cell>
          <cell r="BY28">
            <v>-5.0554438663440884</v>
          </cell>
          <cell r="CA28">
            <v>-9.211469022575713</v>
          </cell>
          <cell r="CB28">
            <v>-19.01354747376579</v>
          </cell>
          <cell r="CC28">
            <v>-23.645601094629328</v>
          </cell>
          <cell r="CD28">
            <v>-27.785048861101423</v>
          </cell>
          <cell r="CE28">
            <v>-9.740303578813311</v>
          </cell>
          <cell r="CF28">
            <v>-10.034746535751736</v>
          </cell>
        </row>
        <row r="30">
          <cell r="AT30">
            <v>-2.4000000000000229E-2</v>
          </cell>
          <cell r="AU30">
            <v>3.5999999999999768E-2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G30">
            <v>1.1999999999999539E-2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N30">
            <v>-2.4000000000000229E-2</v>
          </cell>
          <cell r="BO30">
            <v>3.5999999999999768E-2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>
            <v>1.1999999999999539E-2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</row>
        <row r="32">
          <cell r="AT32">
            <v>33.971434606633629</v>
          </cell>
          <cell r="AU32">
            <v>120.22558276007412</v>
          </cell>
          <cell r="AV32">
            <v>13.13094280710591</v>
          </cell>
          <cell r="AW32">
            <v>-11.678362168846906</v>
          </cell>
          <cell r="AX32">
            <v>10.341125467623382</v>
          </cell>
          <cell r="AY32">
            <v>-42.400922331911772</v>
          </cell>
          <cell r="AZ32">
            <v>-75.974212906102423</v>
          </cell>
          <cell r="BA32">
            <v>-40.604376149634334</v>
          </cell>
          <cell r="BB32">
            <v>48.93884091848706</v>
          </cell>
          <cell r="BC32">
            <v>43.891027966792024</v>
          </cell>
          <cell r="BD32">
            <v>30.223016423996924</v>
          </cell>
          <cell r="BE32">
            <v>40.827624849796535</v>
          </cell>
          <cell r="BG32">
            <v>154.19701736670771</v>
          </cell>
          <cell r="BH32">
            <v>1.4525806382590041</v>
          </cell>
          <cell r="BI32">
            <v>-32.059796864288387</v>
          </cell>
          <cell r="BJ32">
            <v>-116.57858905573676</v>
          </cell>
          <cell r="BK32">
            <v>92.829868885279083</v>
          </cell>
          <cell r="BL32">
            <v>71.050641273793474</v>
          </cell>
          <cell r="BN32">
            <v>21.386166912109509</v>
          </cell>
          <cell r="BO32">
            <v>68.882779685583472</v>
          </cell>
          <cell r="BP32">
            <v>3.4717457765237043</v>
          </cell>
          <cell r="BQ32">
            <v>-3.9732591640392556</v>
          </cell>
          <cell r="BR32">
            <v>9.1284140133076441</v>
          </cell>
          <cell r="BS32">
            <v>-35.6504870925367</v>
          </cell>
          <cell r="BT32">
            <v>-97.307855017485934</v>
          </cell>
          <cell r="BU32">
            <v>-53.897634871835329</v>
          </cell>
          <cell r="BV32">
            <v>-33.432722582511772</v>
          </cell>
          <cell r="BW32">
            <v>-33.947191602254719</v>
          </cell>
          <cell r="BX32">
            <v>-50.904578953716452</v>
          </cell>
          <cell r="BY32">
            <v>-52.143639554495309</v>
          </cell>
          <cell r="CA32">
            <v>90.268946597692974</v>
          </cell>
          <cell r="CB32">
            <v>-0.5015133875155513</v>
          </cell>
          <cell r="CC32">
            <v>-26.522073079229056</v>
          </cell>
          <cell r="CD32">
            <v>-151.20548988932129</v>
          </cell>
          <cell r="CE32">
            <v>-67.379914184766491</v>
          </cell>
          <cell r="CF32">
            <v>-103.04821850821176</v>
          </cell>
        </row>
        <row r="35">
          <cell r="AT35">
            <v>-4.916479202513095</v>
          </cell>
          <cell r="AU35">
            <v>-12.99562429773421</v>
          </cell>
          <cell r="AV35">
            <v>-4.6106034809067502</v>
          </cell>
          <cell r="AW35">
            <v>-17.294475536810371</v>
          </cell>
          <cell r="AX35">
            <v>-20.87830177828398</v>
          </cell>
          <cell r="AY35">
            <v>-11.595175902548746</v>
          </cell>
          <cell r="AZ35">
            <v>-25.278113345415903</v>
          </cell>
          <cell r="BA35">
            <v>-35.638989355278383</v>
          </cell>
          <cell r="BB35">
            <v>-32.011210632975022</v>
          </cell>
          <cell r="BC35">
            <v>-28.625872266042563</v>
          </cell>
          <cell r="BD35">
            <v>-32.068140241271195</v>
          </cell>
          <cell r="BE35">
            <v>-32.339639299742913</v>
          </cell>
          <cell r="BG35">
            <v>-17.912103500247326</v>
          </cell>
          <cell r="BH35">
            <v>-21.905079017717117</v>
          </cell>
          <cell r="BI35">
            <v>-32.473477680832723</v>
          </cell>
          <cell r="BJ35">
            <v>-60.917102700694286</v>
          </cell>
          <cell r="BK35">
            <v>-60.637082899017585</v>
          </cell>
          <cell r="BL35">
            <v>-64.407779541014094</v>
          </cell>
          <cell r="BN35">
            <v>-10.806811783865307</v>
          </cell>
          <cell r="BO35">
            <v>-18.696903609225899</v>
          </cell>
          <cell r="BP35">
            <v>-23.405095698075147</v>
          </cell>
          <cell r="BQ35">
            <v>-25.558125429626379</v>
          </cell>
          <cell r="BR35">
            <v>-9.5622784812665884</v>
          </cell>
          <cell r="BS35">
            <v>1.7145608232871652</v>
          </cell>
          <cell r="BT35">
            <v>-5.4039380564698405</v>
          </cell>
          <cell r="BU35">
            <v>-15.561483452501705</v>
          </cell>
          <cell r="BV35">
            <v>-10.286174136844284</v>
          </cell>
          <cell r="BW35">
            <v>-6.2090169003727382</v>
          </cell>
          <cell r="BX35">
            <v>-3.7822664855232233</v>
          </cell>
          <cell r="BY35">
            <v>-6.237451568636871</v>
          </cell>
          <cell r="CA35">
            <v>-29.503715393091227</v>
          </cell>
          <cell r="CB35">
            <v>-48.963221127701523</v>
          </cell>
          <cell r="CC35">
            <v>-7.8477176579794197</v>
          </cell>
          <cell r="CD35">
            <v>-20.965421508971588</v>
          </cell>
          <cell r="CE35">
            <v>-16.495191037217026</v>
          </cell>
          <cell r="CF35">
            <v>-10.019718054160094</v>
          </cell>
        </row>
        <row r="37">
          <cell r="AT37">
            <v>8.535270695581552</v>
          </cell>
          <cell r="AU37">
            <v>9.1374456931795862</v>
          </cell>
          <cell r="AV37">
            <v>5.9771700636075735</v>
          </cell>
          <cell r="AW37">
            <v>7.262304611239216</v>
          </cell>
          <cell r="AX37">
            <v>6.2278364121742982</v>
          </cell>
          <cell r="AY37">
            <v>5.6450794614372199</v>
          </cell>
          <cell r="AZ37">
            <v>3.6621305905068624</v>
          </cell>
          <cell r="BA37">
            <v>11.998567937406889</v>
          </cell>
          <cell r="BB37">
            <v>11.283223733513069</v>
          </cell>
          <cell r="BC37">
            <v>8.3266968324395521</v>
          </cell>
          <cell r="BD37">
            <v>8.1671406350167217</v>
          </cell>
          <cell r="BE37">
            <v>9.9874860211565277</v>
          </cell>
          <cell r="BG37">
            <v>17.672716388761138</v>
          </cell>
          <cell r="BH37">
            <v>13.23947467484679</v>
          </cell>
          <cell r="BI37">
            <v>11.872915873611518</v>
          </cell>
          <cell r="BJ37">
            <v>15.660698527913752</v>
          </cell>
          <cell r="BK37">
            <v>19.609920565952621</v>
          </cell>
          <cell r="BL37">
            <v>18.154626656173249</v>
          </cell>
          <cell r="BN37">
            <v>4.458130721267878</v>
          </cell>
          <cell r="BO37">
            <v>-0.49271329137647513</v>
          </cell>
          <cell r="BP37">
            <v>-5.5167240290066673</v>
          </cell>
          <cell r="BQ37">
            <v>-6.0154872412488913</v>
          </cell>
          <cell r="BR37">
            <v>-8.5940675098311061</v>
          </cell>
          <cell r="BS37">
            <v>-14.356710468318042</v>
          </cell>
          <cell r="BT37">
            <v>-18.148377573322648</v>
          </cell>
          <cell r="BU37">
            <v>-11.417098875457668</v>
          </cell>
          <cell r="BV37">
            <v>-10.807816090100189</v>
          </cell>
          <cell r="BW37">
            <v>-12.041024081272553</v>
          </cell>
          <cell r="BX37">
            <v>-14.309563861711041</v>
          </cell>
          <cell r="BY37">
            <v>-14.829799809048112</v>
          </cell>
          <cell r="CA37">
            <v>3.9654174298914029</v>
          </cell>
          <cell r="CB37">
            <v>-11.532211270255559</v>
          </cell>
          <cell r="CC37">
            <v>-22.950777978149148</v>
          </cell>
          <cell r="CD37">
            <v>-29.565476448780316</v>
          </cell>
          <cell r="CE37">
            <v>-22.848840171372743</v>
          </cell>
          <cell r="CF37">
            <v>-29.139363670759153</v>
          </cell>
        </row>
        <row r="39">
          <cell r="AT39">
            <v>3.618791493068457</v>
          </cell>
          <cell r="AU39">
            <v>-3.8581786045546238</v>
          </cell>
          <cell r="AV39">
            <v>1.3665665827008233</v>
          </cell>
          <cell r="AW39">
            <v>-10.032170925571155</v>
          </cell>
          <cell r="AX39">
            <v>-14.650465366109682</v>
          </cell>
          <cell r="AY39">
            <v>-5.9500964411115262</v>
          </cell>
          <cell r="AZ39">
            <v>-21.615982754909041</v>
          </cell>
          <cell r="BA39">
            <v>-23.640421417871494</v>
          </cell>
          <cell r="BB39">
            <v>-20.727986899461953</v>
          </cell>
          <cell r="BC39">
            <v>-20.299175433603011</v>
          </cell>
          <cell r="BD39">
            <v>-23.900999606254473</v>
          </cell>
          <cell r="BE39">
            <v>-22.352153278586385</v>
          </cell>
          <cell r="BG39">
            <v>-0.23938711148618808</v>
          </cell>
          <cell r="BH39">
            <v>-8.6656043428703278</v>
          </cell>
          <cell r="BI39">
            <v>-20.600561807221204</v>
          </cell>
          <cell r="BJ39">
            <v>-45.256404172780535</v>
          </cell>
          <cell r="BK39">
            <v>-41.027162333064965</v>
          </cell>
          <cell r="BL39">
            <v>-46.253152884840844</v>
          </cell>
          <cell r="BN39">
            <v>-6.3486810625974286</v>
          </cell>
          <cell r="BO39">
            <v>-19.189616900602374</v>
          </cell>
          <cell r="BP39">
            <v>-28.921819727081814</v>
          </cell>
          <cell r="BQ39">
            <v>-31.573612670875271</v>
          </cell>
          <cell r="BR39">
            <v>-18.156345991097695</v>
          </cell>
          <cell r="BS39">
            <v>-12.642149645030877</v>
          </cell>
          <cell r="BT39">
            <v>-23.552315629792488</v>
          </cell>
          <cell r="BU39">
            <v>-26.978582327959373</v>
          </cell>
          <cell r="BV39">
            <v>-21.093990226944474</v>
          </cell>
          <cell r="BW39">
            <v>-18.250040981645292</v>
          </cell>
          <cell r="BX39">
            <v>-18.091830347234264</v>
          </cell>
          <cell r="BY39">
            <v>-21.067251377684983</v>
          </cell>
          <cell r="CA39">
            <v>-25.538297963199824</v>
          </cell>
          <cell r="CB39">
            <v>-60.495432397957082</v>
          </cell>
          <cell r="CC39">
            <v>-30.798495636128568</v>
          </cell>
          <cell r="CD39">
            <v>-50.530897957751904</v>
          </cell>
          <cell r="CE39">
            <v>-39.344031208589769</v>
          </cell>
          <cell r="CF39">
            <v>-39.159081724919247</v>
          </cell>
        </row>
        <row r="41">
          <cell r="AT41">
            <v>0.53186255079367228</v>
          </cell>
          <cell r="AU41">
            <v>0.29315535565412176</v>
          </cell>
          <cell r="AV41">
            <v>-0.47303393478197364</v>
          </cell>
          <cell r="AW41">
            <v>0.15605365559084206</v>
          </cell>
          <cell r="AX41">
            <v>1.2318629099224374</v>
          </cell>
          <cell r="AY41">
            <v>-2.0785516750287485</v>
          </cell>
          <cell r="AZ41">
            <v>3.6799011841977673</v>
          </cell>
          <cell r="BA41">
            <v>3.7240986611277016</v>
          </cell>
          <cell r="BB41">
            <v>1.6870913104968928</v>
          </cell>
          <cell r="BC41">
            <v>-0.20751937445981739</v>
          </cell>
          <cell r="BD41">
            <v>0.84625554696849292</v>
          </cell>
          <cell r="BE41">
            <v>9.5503862431836737</v>
          </cell>
          <cell r="BG41">
            <v>0.82501790644779405</v>
          </cell>
          <cell r="BH41">
            <v>-0.31698027919113159</v>
          </cell>
          <cell r="BI41">
            <v>-0.84668876510631108</v>
          </cell>
          <cell r="BJ41">
            <v>7.403999845325469</v>
          </cell>
          <cell r="BK41">
            <v>1.4795719360370754</v>
          </cell>
          <cell r="BL41">
            <v>10.396641790152167</v>
          </cell>
          <cell r="BN41">
            <v>2.0223474495950988</v>
          </cell>
          <cell r="BO41">
            <v>2.7492727710375178</v>
          </cell>
          <cell r="BP41">
            <v>6.6213413987843008</v>
          </cell>
          <cell r="BQ41">
            <v>6.5363373106121916</v>
          </cell>
          <cell r="BR41">
            <v>3.0264267029866101</v>
          </cell>
          <cell r="BS41">
            <v>-7.5373380634587761E-2</v>
          </cell>
          <cell r="BT41">
            <v>4.0120603623151894</v>
          </cell>
          <cell r="BU41">
            <v>4.4463584739320936</v>
          </cell>
          <cell r="BV41">
            <v>2.7152434474431217</v>
          </cell>
          <cell r="BW41">
            <v>1.3602250158799549</v>
          </cell>
          <cell r="BX41">
            <v>1.4764545202440775</v>
          </cell>
          <cell r="BY41">
            <v>1.8007299238519039</v>
          </cell>
          <cell r="CA41">
            <v>4.7716202206326166</v>
          </cell>
          <cell r="CB41">
            <v>13.157678709396492</v>
          </cell>
          <cell r="CC41">
            <v>2.9510533223520223</v>
          </cell>
          <cell r="CD41">
            <v>8.458418836247283</v>
          </cell>
          <cell r="CE41">
            <v>4.0754684633230767</v>
          </cell>
          <cell r="CF41">
            <v>3.2771844440959814</v>
          </cell>
        </row>
        <row r="43">
          <cell r="AT43">
            <v>4.1506540438621293</v>
          </cell>
          <cell r="AU43">
            <v>-3.565023248900502</v>
          </cell>
          <cell r="AV43">
            <v>0.89353264791884968</v>
          </cell>
          <cell r="AW43">
            <v>-9.8761172699803126</v>
          </cell>
          <cell r="AX43">
            <v>-13.418602456187244</v>
          </cell>
          <cell r="AY43">
            <v>-8.0286481161402747</v>
          </cell>
          <cell r="AZ43">
            <v>-17.936081570711274</v>
          </cell>
          <cell r="BA43">
            <v>-19.916322756743792</v>
          </cell>
          <cell r="BB43">
            <v>-19.040895588965061</v>
          </cell>
          <cell r="BC43">
            <v>-20.506694808062829</v>
          </cell>
          <cell r="BD43">
            <v>-23.05474405928598</v>
          </cell>
          <cell r="BE43">
            <v>-12.801767035402712</v>
          </cell>
          <cell r="BG43">
            <v>0.58563079496160597</v>
          </cell>
          <cell r="BH43">
            <v>-8.9825846220614594</v>
          </cell>
          <cell r="BI43">
            <v>-21.447250572327516</v>
          </cell>
          <cell r="BJ43">
            <v>-37.852404327455062</v>
          </cell>
          <cell r="BK43">
            <v>-39.547590397027889</v>
          </cell>
          <cell r="BL43">
            <v>-35.856511094688678</v>
          </cell>
          <cell r="BN43">
            <v>-4.3263336130023298</v>
          </cell>
          <cell r="BO43">
            <v>-16.440344129564856</v>
          </cell>
          <cell r="BP43">
            <v>-22.300478328297515</v>
          </cell>
          <cell r="BQ43">
            <v>-25.037275360263081</v>
          </cell>
          <cell r="BR43">
            <v>-15.129919288111084</v>
          </cell>
          <cell r="BS43">
            <v>-12.717523025665464</v>
          </cell>
          <cell r="BT43">
            <v>-19.540255267477299</v>
          </cell>
          <cell r="BU43">
            <v>-22.532223854027279</v>
          </cell>
          <cell r="BV43">
            <v>-18.378746779501352</v>
          </cell>
          <cell r="BW43">
            <v>-16.889815965765337</v>
          </cell>
          <cell r="BX43">
            <v>-16.615375826990189</v>
          </cell>
          <cell r="BY43">
            <v>-19.266521453833079</v>
          </cell>
          <cell r="CA43">
            <v>-20.766677742567207</v>
          </cell>
          <cell r="CB43">
            <v>-47.337753688560589</v>
          </cell>
          <cell r="CC43">
            <v>-27.847442313776547</v>
          </cell>
          <cell r="CD43">
            <v>-42.072479121504621</v>
          </cell>
          <cell r="CE43">
            <v>-35.268562745266692</v>
          </cell>
          <cell r="CF43">
            <v>-35.881897280823267</v>
          </cell>
        </row>
        <row r="45">
          <cell r="AT45">
            <v>-7.432500000000003E-2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G45">
            <v>-7.432500000000003E-2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-7.432500000000003E-2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-7.432500000000003E-2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</row>
        <row r="47">
          <cell r="AT47">
            <v>4.0763290438621294</v>
          </cell>
          <cell r="AU47">
            <v>-3.565023248900502</v>
          </cell>
          <cell r="AV47">
            <v>0.89353264791884968</v>
          </cell>
          <cell r="AW47">
            <v>-9.8761172699803126</v>
          </cell>
          <cell r="AX47">
            <v>-13.418602456187244</v>
          </cell>
          <cell r="AY47">
            <v>-8.0286481161402747</v>
          </cell>
          <cell r="AZ47">
            <v>-17.936081570711274</v>
          </cell>
          <cell r="BA47">
            <v>-19.916322756743792</v>
          </cell>
          <cell r="BB47">
            <v>-19.040895588965061</v>
          </cell>
          <cell r="BC47">
            <v>-20.506694808062829</v>
          </cell>
          <cell r="BD47">
            <v>-23.05474405928598</v>
          </cell>
          <cell r="BE47">
            <v>-12.801767035402712</v>
          </cell>
          <cell r="BG47">
            <v>0.511305794961606</v>
          </cell>
          <cell r="BH47">
            <v>-8.9825846220614594</v>
          </cell>
          <cell r="BI47">
            <v>-21.447250572327516</v>
          </cell>
          <cell r="BJ47">
            <v>-37.852404327455062</v>
          </cell>
          <cell r="BK47">
            <v>-39.547590397027889</v>
          </cell>
          <cell r="BL47">
            <v>-35.856511094688678</v>
          </cell>
          <cell r="BN47">
            <v>-4.4006586130023297</v>
          </cell>
          <cell r="BO47">
            <v>-16.440344129564856</v>
          </cell>
          <cell r="BP47">
            <v>-22.300478328297515</v>
          </cell>
          <cell r="BQ47">
            <v>-25.037275360263081</v>
          </cell>
          <cell r="BR47">
            <v>-15.129919288111084</v>
          </cell>
          <cell r="BS47">
            <v>-12.717523025665464</v>
          </cell>
          <cell r="BT47">
            <v>-19.540255267477299</v>
          </cell>
          <cell r="BU47">
            <v>-22.532223854027279</v>
          </cell>
          <cell r="BV47">
            <v>-18.378746779501352</v>
          </cell>
          <cell r="BW47">
            <v>-16.889815965765337</v>
          </cell>
          <cell r="BX47">
            <v>-16.615375826990189</v>
          </cell>
          <cell r="BY47">
            <v>-19.266521453833079</v>
          </cell>
          <cell r="CA47">
            <v>-20.841002742567209</v>
          </cell>
          <cell r="CB47">
            <v>-47.337753688560589</v>
          </cell>
          <cell r="CC47">
            <v>-27.847442313776547</v>
          </cell>
          <cell r="CD47">
            <v>-42.072479121504621</v>
          </cell>
          <cell r="CE47">
            <v>-35.268562745266692</v>
          </cell>
          <cell r="CF47">
            <v>-35.881897280823267</v>
          </cell>
        </row>
        <row r="54">
          <cell r="AT54">
            <v>4.0763290438621294</v>
          </cell>
          <cell r="AU54">
            <v>-3.565023248900502</v>
          </cell>
          <cell r="AV54">
            <v>0.89353264791884968</v>
          </cell>
          <cell r="AW54">
            <v>-9.8761172699803126</v>
          </cell>
          <cell r="AX54">
            <v>-13.418602456187244</v>
          </cell>
          <cell r="AY54">
            <v>-8.0286481161402747</v>
          </cell>
          <cell r="AZ54">
            <v>-17.936081570711274</v>
          </cell>
          <cell r="BA54">
            <v>-19.916322756743792</v>
          </cell>
          <cell r="BB54">
            <v>-19.040895588965061</v>
          </cell>
          <cell r="BC54">
            <v>-20.506694808062829</v>
          </cell>
          <cell r="BD54">
            <v>-23.05474405928598</v>
          </cell>
          <cell r="BE54">
            <v>-12.801767035402712</v>
          </cell>
          <cell r="BG54">
            <v>0.511305794961606</v>
          </cell>
          <cell r="BH54">
            <v>-8.9825846220614594</v>
          </cell>
          <cell r="BI54">
            <v>-21.447250572327516</v>
          </cell>
          <cell r="BJ54">
            <v>-37.852404327455062</v>
          </cell>
          <cell r="BK54">
            <v>-39.547590397027889</v>
          </cell>
          <cell r="BL54">
            <v>-35.856511094688678</v>
          </cell>
          <cell r="BN54">
            <v>-4.4006586130023297</v>
          </cell>
          <cell r="BO54">
            <v>-16.440344129564856</v>
          </cell>
          <cell r="BP54">
            <v>-22.300478328297515</v>
          </cell>
          <cell r="BQ54">
            <v>-25.037275360263081</v>
          </cell>
          <cell r="BR54">
            <v>-15.129919288111084</v>
          </cell>
          <cell r="BS54">
            <v>-12.717523025665464</v>
          </cell>
          <cell r="BT54">
            <v>-19.540255267477299</v>
          </cell>
          <cell r="BU54">
            <v>-22.532223854027279</v>
          </cell>
          <cell r="BV54">
            <v>-18.378746779501352</v>
          </cell>
          <cell r="BW54">
            <v>-16.889815965765337</v>
          </cell>
          <cell r="BX54">
            <v>-16.615375826990189</v>
          </cell>
          <cell r="BY54">
            <v>-19.266521453833079</v>
          </cell>
          <cell r="CA54">
            <v>-20.841002742567209</v>
          </cell>
          <cell r="CB54">
            <v>-47.337753688560589</v>
          </cell>
          <cell r="CC54">
            <v>-27.847442313776547</v>
          </cell>
          <cell r="CD54">
            <v>-42.072479121504621</v>
          </cell>
          <cell r="CE54">
            <v>-35.268562745266692</v>
          </cell>
          <cell r="CF54">
            <v>-35.881897280823267</v>
          </cell>
        </row>
        <row r="56"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</row>
        <row r="58">
          <cell r="AT58">
            <v>4.0763290438621294</v>
          </cell>
          <cell r="AU58">
            <v>-3.565023248900502</v>
          </cell>
          <cell r="AV58">
            <v>0.89353264791884968</v>
          </cell>
          <cell r="AW58">
            <v>-9.8761172699803126</v>
          </cell>
          <cell r="AX58">
            <v>-13.418602456187244</v>
          </cell>
          <cell r="AY58">
            <v>-8.0286481161402747</v>
          </cell>
          <cell r="AZ58">
            <v>-17.936081570711274</v>
          </cell>
          <cell r="BA58">
            <v>-19.916322756743792</v>
          </cell>
          <cell r="BB58">
            <v>-19.040895588965061</v>
          </cell>
          <cell r="BC58">
            <v>-20.506694808062829</v>
          </cell>
          <cell r="BD58">
            <v>-23.05474405928598</v>
          </cell>
          <cell r="BE58">
            <v>-12.801767035402712</v>
          </cell>
          <cell r="BG58">
            <v>0.511305794961606</v>
          </cell>
          <cell r="BH58">
            <v>-8.9825846220614594</v>
          </cell>
          <cell r="BI58">
            <v>-21.447250572327516</v>
          </cell>
          <cell r="BJ58">
            <v>-37.852404327455062</v>
          </cell>
          <cell r="BK58">
            <v>-39.547590397027889</v>
          </cell>
          <cell r="BL58">
            <v>-35.856511094688678</v>
          </cell>
          <cell r="BN58">
            <v>-4.4006586130023297</v>
          </cell>
          <cell r="BO58">
            <v>-16.440344129564856</v>
          </cell>
          <cell r="BP58">
            <v>-22.300478328297515</v>
          </cell>
          <cell r="BQ58">
            <v>-25.037275360263081</v>
          </cell>
          <cell r="BR58">
            <v>-15.129919288111084</v>
          </cell>
          <cell r="BS58">
            <v>-12.717523025665464</v>
          </cell>
          <cell r="BT58">
            <v>-19.540255267477299</v>
          </cell>
          <cell r="BU58">
            <v>-22.532223854027279</v>
          </cell>
          <cell r="BV58">
            <v>-18.378746779501352</v>
          </cell>
          <cell r="BW58">
            <v>-16.889815965765337</v>
          </cell>
          <cell r="BX58">
            <v>-16.615375826990189</v>
          </cell>
          <cell r="BY58">
            <v>-19.266521453833079</v>
          </cell>
          <cell r="CA58">
            <v>-20.841002742567209</v>
          </cell>
          <cell r="CB58">
            <v>-47.337753688560589</v>
          </cell>
          <cell r="CC58">
            <v>-27.847442313776547</v>
          </cell>
          <cell r="CD58">
            <v>-42.072479121504621</v>
          </cell>
          <cell r="CE58">
            <v>-35.268562745266692</v>
          </cell>
          <cell r="CF58">
            <v>-35.881897280823267</v>
          </cell>
        </row>
        <row r="60">
          <cell r="AT60">
            <v>-4.0763290438622732</v>
          </cell>
          <cell r="AU60">
            <v>4.0763290438622732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N60">
            <v>4.4006586130020082</v>
          </cell>
          <cell r="BO60">
            <v>-4.4006586130020082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</row>
        <row r="62">
          <cell r="AT62">
            <v>-1.4388490399142029E-13</v>
          </cell>
          <cell r="AU62">
            <v>0.5113057949617712</v>
          </cell>
          <cell r="AV62">
            <v>0.89353264791884968</v>
          </cell>
          <cell r="AW62">
            <v>-9.8761172699803126</v>
          </cell>
          <cell r="AX62">
            <v>-13.418602456187244</v>
          </cell>
          <cell r="AY62">
            <v>-8.0286481161402747</v>
          </cell>
          <cell r="AZ62">
            <v>-17.936081570711274</v>
          </cell>
          <cell r="BA62">
            <v>-19.916322756743792</v>
          </cell>
          <cell r="BB62">
            <v>-19.040895588965061</v>
          </cell>
          <cell r="BC62">
            <v>-20.506694808062829</v>
          </cell>
          <cell r="BD62">
            <v>-23.05474405928598</v>
          </cell>
          <cell r="BE62">
            <v>-12.801767035402712</v>
          </cell>
          <cell r="BG62">
            <v>0.511305794961606</v>
          </cell>
          <cell r="BH62">
            <v>-8.9825846220614594</v>
          </cell>
          <cell r="BI62">
            <v>-21.447250572327516</v>
          </cell>
          <cell r="BJ62">
            <v>-37.852404327455062</v>
          </cell>
          <cell r="BK62">
            <v>-39.547590397027889</v>
          </cell>
          <cell r="BL62">
            <v>-35.856511094688678</v>
          </cell>
          <cell r="BN62">
            <v>-3.2152058793144533E-13</v>
          </cell>
          <cell r="BO62">
            <v>-20.841002742566864</v>
          </cell>
          <cell r="BP62">
            <v>-22.300478328297515</v>
          </cell>
          <cell r="BQ62">
            <v>-25.037275360263081</v>
          </cell>
          <cell r="BR62">
            <v>-15.129919288111084</v>
          </cell>
          <cell r="BS62">
            <v>-12.717523025665464</v>
          </cell>
          <cell r="BT62">
            <v>-19.540255267477299</v>
          </cell>
          <cell r="BU62">
            <v>-22.532223854027279</v>
          </cell>
          <cell r="BV62">
            <v>-18.378746779501352</v>
          </cell>
          <cell r="BW62">
            <v>-16.889815965765337</v>
          </cell>
          <cell r="BX62">
            <v>-16.615375826990189</v>
          </cell>
          <cell r="BY62">
            <v>-19.266521453833079</v>
          </cell>
          <cell r="CA62">
            <v>-20.841002742567209</v>
          </cell>
          <cell r="CB62">
            <v>-47.337753688560589</v>
          </cell>
          <cell r="CC62">
            <v>-27.847442313776547</v>
          </cell>
          <cell r="CD62">
            <v>-42.072479121504621</v>
          </cell>
          <cell r="CE62">
            <v>-35.268562745266692</v>
          </cell>
          <cell r="CF62">
            <v>-35.881897280823267</v>
          </cell>
        </row>
        <row r="67"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</row>
        <row r="68"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</row>
        <row r="70">
          <cell r="AT70">
            <v>0</v>
          </cell>
          <cell r="AU70">
            <v>5.9058635694542616E-2</v>
          </cell>
          <cell r="AV70">
            <v>9.9228424475812815E-2</v>
          </cell>
          <cell r="AW70">
            <v>-1.0906659510867414</v>
          </cell>
          <cell r="AX70">
            <v>-1.4269028220468876</v>
          </cell>
          <cell r="AY70">
            <v>-0.84891520738704074</v>
          </cell>
          <cell r="AZ70">
            <v>-1.8268390070558915</v>
          </cell>
          <cell r="BA70">
            <v>-2.0173126911226689</v>
          </cell>
          <cell r="BB70">
            <v>-1.8586241010189433</v>
          </cell>
          <cell r="BC70">
            <v>-1.990892137871036</v>
          </cell>
          <cell r="BD70">
            <v>-2.1564034714335527</v>
          </cell>
          <cell r="BE70">
            <v>-1.1908718136523468</v>
          </cell>
          <cell r="BG70">
            <v>5.9058635694515971E-2</v>
          </cell>
          <cell r="BH70">
            <v>-0.99198894993054409</v>
          </cell>
          <cell r="BI70">
            <v>-2.2677413313067198</v>
          </cell>
          <cell r="BJ70">
            <v>-3.8340479099448785</v>
          </cell>
          <cell r="BK70">
            <v>-3.8394771819704161</v>
          </cell>
          <cell r="BL70">
            <v>-3.3355167517492816</v>
          </cell>
          <cell r="BN70">
            <v>0</v>
          </cell>
          <cell r="BO70">
            <v>-2.4072506132545861</v>
          </cell>
          <cell r="BP70">
            <v>-2.4765086477007259</v>
          </cell>
          <cell r="BQ70">
            <v>-2.7649837478567072</v>
          </cell>
          <cell r="BR70">
            <v>-1.6088802541126679</v>
          </cell>
          <cell r="BS70">
            <v>-1.3446969577703651</v>
          </cell>
          <cell r="BT70">
            <v>-1.9902284894125621</v>
          </cell>
          <cell r="BU70">
            <v>-2.2822757842963171</v>
          </cell>
          <cell r="BV70">
            <v>-1.7939902853467657</v>
          </cell>
          <cell r="BW70">
            <v>-1.6397475132418684</v>
          </cell>
          <cell r="BX70">
            <v>-1.5541033125485448</v>
          </cell>
          <cell r="BY70">
            <v>-1.7922492483301262</v>
          </cell>
          <cell r="CA70">
            <v>-2.4072506132546394</v>
          </cell>
          <cell r="CB70">
            <v>-5.2277301633487525</v>
          </cell>
          <cell r="CC70">
            <v>-2.9444704668864219</v>
          </cell>
          <cell r="CD70">
            <v>-4.2614968192391416</v>
          </cell>
          <cell r="CE70">
            <v>-3.4240478507514496</v>
          </cell>
          <cell r="CF70">
            <v>-3.3378782767981718</v>
          </cell>
        </row>
        <row r="79"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</row>
        <row r="80">
          <cell r="AT80">
            <v>-9.9042661831872465</v>
          </cell>
          <cell r="AU80">
            <v>-6.2567269710831965</v>
          </cell>
          <cell r="AV80">
            <v>-13.2542936964266</v>
          </cell>
          <cell r="AW80">
            <v>-21.772289736393873</v>
          </cell>
          <cell r="AX80">
            <v>25.378819658757948</v>
          </cell>
          <cell r="AY80">
            <v>28.859113246163474</v>
          </cell>
          <cell r="AZ80">
            <v>51.229954597975677</v>
          </cell>
          <cell r="BA80">
            <v>60.213159709076365</v>
          </cell>
          <cell r="BB80">
            <v>-34.900612636326855</v>
          </cell>
          <cell r="BC80">
            <v>-34.900612636326855</v>
          </cell>
          <cell r="BD80">
            <v>-34.900612636326855</v>
          </cell>
          <cell r="BE80">
            <v>-34.900612636326855</v>
          </cell>
          <cell r="BG80">
            <v>-6.2567269710831965</v>
          </cell>
          <cell r="BH80">
            <v>-21.772289736393873</v>
          </cell>
          <cell r="BI80">
            <v>28.859113246163474</v>
          </cell>
          <cell r="BJ80">
            <v>60.213159709076365</v>
          </cell>
          <cell r="BK80">
            <v>-34.900612636326855</v>
          </cell>
          <cell r="BL80">
            <v>-34.900612636326855</v>
          </cell>
          <cell r="BN80">
            <v>-18.059060670260237</v>
          </cell>
          <cell r="BO80">
            <v>-10.203444658639739</v>
          </cell>
          <cell r="BP80">
            <v>-2.3478286470192415</v>
          </cell>
          <cell r="BQ80">
            <v>0</v>
          </cell>
          <cell r="BR80">
            <v>0</v>
          </cell>
          <cell r="BS80">
            <v>0</v>
          </cell>
          <cell r="BT80">
            <v>51.229954597975677</v>
          </cell>
          <cell r="BU80">
            <v>60.213159709076365</v>
          </cell>
          <cell r="BV80">
            <v>-34.900612636326855</v>
          </cell>
          <cell r="BW80">
            <v>-34.900612636326855</v>
          </cell>
          <cell r="BX80">
            <v>-34.900612636326855</v>
          </cell>
          <cell r="BY80">
            <v>-34.900612636326855</v>
          </cell>
          <cell r="CA80">
            <v>-10.203444658639739</v>
          </cell>
          <cell r="CB80">
            <v>0</v>
          </cell>
          <cell r="CC80">
            <v>0</v>
          </cell>
          <cell r="CD80">
            <v>60.213159709076365</v>
          </cell>
          <cell r="CE80">
            <v>-34.900612636326855</v>
          </cell>
          <cell r="CF80">
            <v>-34.900612636326855</v>
          </cell>
        </row>
        <row r="81"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</row>
        <row r="83">
          <cell r="AT83">
            <v>9.090603000000101</v>
          </cell>
          <cell r="AU83">
            <v>14.278473660000145</v>
          </cell>
          <cell r="AV83">
            <v>14.749601733200052</v>
          </cell>
          <cell r="AW83">
            <v>15.230152367864321</v>
          </cell>
          <cell r="AX83">
            <v>15.720314015221447</v>
          </cell>
          <cell r="AY83">
            <v>16.22027889552578</v>
          </cell>
          <cell r="AZ83">
            <v>16.730243073436441</v>
          </cell>
          <cell r="BA83">
            <v>17.250406534905096</v>
          </cell>
          <cell r="BB83">
            <v>17.780973265603279</v>
          </cell>
          <cell r="BC83">
            <v>18.322151330915403</v>
          </cell>
          <cell r="BD83">
            <v>18.874152957533624</v>
          </cell>
          <cell r="BE83">
            <v>19.437194616684337</v>
          </cell>
          <cell r="BG83">
            <v>14.278473660000145</v>
          </cell>
          <cell r="BH83">
            <v>15.230152367864321</v>
          </cell>
          <cell r="BI83">
            <v>16.22027889552578</v>
          </cell>
          <cell r="BJ83">
            <v>17.250406534905096</v>
          </cell>
          <cell r="BK83">
            <v>18.322151330915403</v>
          </cell>
          <cell r="BL83">
            <v>19.437194616684337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</row>
        <row r="84">
          <cell r="AT84">
            <v>2.1012560000000349</v>
          </cell>
          <cell r="AU84">
            <v>-35.882514000000015</v>
          </cell>
          <cell r="AV84">
            <v>-21.880540549999921</v>
          </cell>
          <cell r="AW84">
            <v>-35.903537498249932</v>
          </cell>
          <cell r="AX84">
            <v>-22.864879400723737</v>
          </cell>
          <cell r="AY84">
            <v>-23.266641431734627</v>
          </cell>
          <cell r="AZ84">
            <v>-23.674429893210629</v>
          </cell>
          <cell r="BA84">
            <v>-24.088335181608727</v>
          </cell>
          <cell r="BB84">
            <v>-24.50844904933291</v>
          </cell>
          <cell r="BC84">
            <v>-24.934864625072919</v>
          </cell>
          <cell r="BD84">
            <v>-25.367676434448981</v>
          </cell>
          <cell r="BE84">
            <v>-25.806980420965715</v>
          </cell>
          <cell r="BG84">
            <v>-35.882514000000015</v>
          </cell>
          <cell r="BH84">
            <v>-35.903537498249932</v>
          </cell>
          <cell r="BI84">
            <v>-23.266641431734627</v>
          </cell>
          <cell r="BJ84">
            <v>-24.088335181608727</v>
          </cell>
          <cell r="BK84">
            <v>-24.934864625072919</v>
          </cell>
          <cell r="BL84">
            <v>-25.806980420965715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</row>
        <row r="85">
          <cell r="AT85">
            <v>45.091743999999949</v>
          </cell>
          <cell r="AU85">
            <v>54.343974000000003</v>
          </cell>
          <cell r="AV85">
            <v>-40.51158397857148</v>
          </cell>
          <cell r="AW85">
            <v>22.110054673178638</v>
          </cell>
          <cell r="AX85">
            <v>-192.74915495243795</v>
          </cell>
          <cell r="AY85">
            <v>-325.06696700815314</v>
          </cell>
          <cell r="AZ85">
            <v>-379.369546244704</v>
          </cell>
          <cell r="BA85">
            <v>-439.34380702694625</v>
          </cell>
          <cell r="BB85">
            <v>-277.99972886377873</v>
          </cell>
          <cell r="BC85">
            <v>-347.67344238530723</v>
          </cell>
          <cell r="BD85">
            <v>-424.85711875251604</v>
          </cell>
          <cell r="BE85">
            <v>-510.30989312237534</v>
          </cell>
          <cell r="BG85">
            <v>54.343974000000003</v>
          </cell>
          <cell r="BH85">
            <v>22.110054673178638</v>
          </cell>
          <cell r="BI85">
            <v>-325.06696700815314</v>
          </cell>
          <cell r="BJ85">
            <v>-439.34380702694625</v>
          </cell>
          <cell r="BK85">
            <v>-347.67344238530723</v>
          </cell>
          <cell r="BL85">
            <v>-510.30989312237534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</row>
        <row r="86">
          <cell r="AT86">
            <v>0.96061699999999917</v>
          </cell>
          <cell r="AU86">
            <v>1.1152969999999982</v>
          </cell>
          <cell r="AV86">
            <v>1.1180705999999958</v>
          </cell>
          <cell r="AW86">
            <v>1.1208996720000073</v>
          </cell>
          <cell r="AX86">
            <v>1.1737853254400079</v>
          </cell>
          <cell r="AY86">
            <v>1.1777286919488148</v>
          </cell>
          <cell r="AZ86">
            <v>1.1817509257877958</v>
          </cell>
          <cell r="BA86">
            <v>1.1858536043035457</v>
          </cell>
          <cell r="BB86">
            <v>1.1900383363896054</v>
          </cell>
          <cell r="BC86">
            <v>1.1943067631174102</v>
          </cell>
          <cell r="BD86">
            <v>1.1986605583797569</v>
          </cell>
          <cell r="BE86">
            <v>1.2031014295473454</v>
          </cell>
          <cell r="BG86">
            <v>1.1152969999999982</v>
          </cell>
          <cell r="BH86">
            <v>1.1208996720000073</v>
          </cell>
          <cell r="BI86">
            <v>1.1777286919488148</v>
          </cell>
          <cell r="BJ86">
            <v>1.1858536043035457</v>
          </cell>
          <cell r="BK86">
            <v>1.1943067631174102</v>
          </cell>
          <cell r="BL86">
            <v>1.2031014295473454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</row>
        <row r="87">
          <cell r="AT87">
            <v>-6.9000000000000057</v>
          </cell>
          <cell r="AU87">
            <v>-6.9000000000000057</v>
          </cell>
          <cell r="AV87">
            <v>-6.9000000000000057</v>
          </cell>
          <cell r="AW87">
            <v>-6.9000000000000057</v>
          </cell>
          <cell r="AX87">
            <v>-6.9000000000000057</v>
          </cell>
          <cell r="AY87">
            <v>-6.9000000000000057</v>
          </cell>
          <cell r="AZ87">
            <v>-6.9000000000000057</v>
          </cell>
          <cell r="BA87">
            <v>-6.9000000000000057</v>
          </cell>
          <cell r="BB87">
            <v>-6.9000000000000057</v>
          </cell>
          <cell r="BC87">
            <v>-6.9000000000000057</v>
          </cell>
          <cell r="BD87">
            <v>-6.9000000000000057</v>
          </cell>
          <cell r="BE87">
            <v>-6.9000000000000057</v>
          </cell>
          <cell r="BG87">
            <v>-6.9000000000000057</v>
          </cell>
          <cell r="BH87">
            <v>-6.9000000000000057</v>
          </cell>
          <cell r="BI87">
            <v>-6.9000000000000057</v>
          </cell>
          <cell r="BJ87">
            <v>-6.9000000000000057</v>
          </cell>
          <cell r="BK87">
            <v>-6.9000000000000057</v>
          </cell>
          <cell r="BL87">
            <v>-6.9000000000000057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</row>
        <row r="88">
          <cell r="AT88">
            <v>50.344220000000078</v>
          </cell>
          <cell r="AU88">
            <v>26.955230660000126</v>
          </cell>
          <cell r="AV88">
            <v>-53.424452195371359</v>
          </cell>
          <cell r="AW88">
            <v>-4.3424307852069717</v>
          </cell>
          <cell r="AX88">
            <v>-205.61993501250024</v>
          </cell>
          <cell r="AY88">
            <v>-337.83560085241322</v>
          </cell>
          <cell r="AZ88">
            <v>-392.03198213869041</v>
          </cell>
          <cell r="BA88">
            <v>-451.89588206934638</v>
          </cell>
          <cell r="BB88">
            <v>-290.43716631111874</v>
          </cell>
          <cell r="BC88">
            <v>-359.99184891634729</v>
          </cell>
          <cell r="BD88">
            <v>-437.05198167105164</v>
          </cell>
          <cell r="BE88">
            <v>-522.37657749710934</v>
          </cell>
          <cell r="BG88">
            <v>26.955230660000126</v>
          </cell>
          <cell r="BH88">
            <v>-4.3424307852069717</v>
          </cell>
          <cell r="BI88">
            <v>-337.83560085241322</v>
          </cell>
          <cell r="BJ88">
            <v>-451.89588206934638</v>
          </cell>
          <cell r="BK88">
            <v>-359.99184891634729</v>
          </cell>
          <cell r="BL88">
            <v>-522.37657749710934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</row>
        <row r="90">
          <cell r="AT90">
            <v>0</v>
          </cell>
          <cell r="AU90">
            <v>-2.0429166666666845</v>
          </cell>
          <cell r="AV90">
            <v>-2.0633458333333579</v>
          </cell>
          <cell r="AW90">
            <v>-2.0839792916666795</v>
          </cell>
          <cell r="AX90">
            <v>-2.1048190845833403</v>
          </cell>
          <cell r="AY90">
            <v>-2.1258672754291865</v>
          </cell>
          <cell r="AZ90">
            <v>-2.1471259481834579</v>
          </cell>
          <cell r="BA90">
            <v>-2.1685972076653286</v>
          </cell>
          <cell r="BB90">
            <v>-2.1902831797419537</v>
          </cell>
          <cell r="BC90">
            <v>-2.2121860115393588</v>
          </cell>
          <cell r="BD90">
            <v>-2.234307871654778</v>
          </cell>
          <cell r="BE90">
            <v>-2.2566509503713235</v>
          </cell>
          <cell r="BG90">
            <v>-2.0429166666666845</v>
          </cell>
          <cell r="BH90">
            <v>-2.0839792916666795</v>
          </cell>
          <cell r="BI90">
            <v>-2.1258672754291865</v>
          </cell>
          <cell r="BJ90">
            <v>-2.1685972076653286</v>
          </cell>
          <cell r="BK90">
            <v>-2.2121860115393588</v>
          </cell>
          <cell r="BL90">
            <v>-2.2566509503713235</v>
          </cell>
          <cell r="BN90">
            <v>0</v>
          </cell>
          <cell r="BO90">
            <v>-2.0429166666666845</v>
          </cell>
          <cell r="BP90">
            <v>-2.0633458333333579</v>
          </cell>
          <cell r="BQ90">
            <v>-2.0839792916666795</v>
          </cell>
          <cell r="BR90">
            <v>-2.1048190845833403</v>
          </cell>
          <cell r="BS90">
            <v>-2.1258672754291865</v>
          </cell>
          <cell r="BT90">
            <v>-2.1471259481834579</v>
          </cell>
          <cell r="BU90">
            <v>-2.1685972076653286</v>
          </cell>
          <cell r="BV90">
            <v>-2.1902831797419537</v>
          </cell>
          <cell r="BW90">
            <v>-2.2121860115393588</v>
          </cell>
          <cell r="BX90">
            <v>-2.234307871654778</v>
          </cell>
          <cell r="BY90">
            <v>-2.2566509503713235</v>
          </cell>
          <cell r="CA90">
            <v>-2.0429166666666845</v>
          </cell>
          <cell r="CB90">
            <v>-2.0839792916666795</v>
          </cell>
          <cell r="CC90">
            <v>-2.1258672754291865</v>
          </cell>
          <cell r="CD90">
            <v>-2.1685972076653286</v>
          </cell>
          <cell r="CE90">
            <v>-2.2121860115393588</v>
          </cell>
          <cell r="CF90">
            <v>-2.2566509503713235</v>
          </cell>
        </row>
        <row r="92">
          <cell r="AT92">
            <v>2.8</v>
          </cell>
          <cell r="AU92">
            <v>-6.1999999999999993</v>
          </cell>
          <cell r="AV92">
            <v>-2.0261469999999999</v>
          </cell>
          <cell r="AW92">
            <v>12.947706</v>
          </cell>
          <cell r="AX92">
            <v>27.921558999999991</v>
          </cell>
          <cell r="AY92">
            <v>42.895411999999993</v>
          </cell>
          <cell r="AZ92">
            <v>57.869264999999999</v>
          </cell>
          <cell r="BA92">
            <v>72.843118000000004</v>
          </cell>
          <cell r="BB92">
            <v>-30.173852999999998</v>
          </cell>
          <cell r="BC92">
            <v>-30.173852999999998</v>
          </cell>
          <cell r="BD92">
            <v>-30.173852999999998</v>
          </cell>
          <cell r="BE92">
            <v>-30.173852999999998</v>
          </cell>
          <cell r="BG92">
            <v>-6.1999999999999993</v>
          </cell>
          <cell r="BH92">
            <v>12.947706</v>
          </cell>
          <cell r="BI92">
            <v>42.895411999999993</v>
          </cell>
          <cell r="BJ92">
            <v>72.843118000000004</v>
          </cell>
          <cell r="BK92">
            <v>-30.173852999999998</v>
          </cell>
          <cell r="BL92">
            <v>-30.173852999999998</v>
          </cell>
          <cell r="BN92">
            <v>2.8</v>
          </cell>
          <cell r="BO92">
            <v>-6.2</v>
          </cell>
          <cell r="BP92">
            <v>-2.0261469999999999</v>
          </cell>
          <cell r="BQ92">
            <v>12.947706</v>
          </cell>
          <cell r="BR92">
            <v>27.921558999999991</v>
          </cell>
          <cell r="BS92">
            <v>42.895411999999993</v>
          </cell>
          <cell r="BT92">
            <v>57.869264999999999</v>
          </cell>
          <cell r="BU92">
            <v>72.843118000000004</v>
          </cell>
          <cell r="BV92">
            <v>-30.173852999999998</v>
          </cell>
          <cell r="BW92">
            <v>-30.173852999999998</v>
          </cell>
          <cell r="BX92">
            <v>-30.173852999999998</v>
          </cell>
          <cell r="BY92">
            <v>-30.173852999999998</v>
          </cell>
          <cell r="CA92">
            <v>-6.2</v>
          </cell>
          <cell r="CB92">
            <v>12.947706</v>
          </cell>
          <cell r="CC92">
            <v>42.895411999999993</v>
          </cell>
          <cell r="CD92">
            <v>72.843118000000004</v>
          </cell>
          <cell r="CE92">
            <v>-30.173852999999998</v>
          </cell>
          <cell r="CF92">
            <v>-30.173852999999998</v>
          </cell>
        </row>
        <row r="94">
          <cell r="AT94">
            <v>4.1560000000000059</v>
          </cell>
          <cell r="AU94">
            <v>4.1560000000000059</v>
          </cell>
          <cell r="AV94">
            <v>4.1560000000000059</v>
          </cell>
          <cell r="AW94">
            <v>4.1560000000000059</v>
          </cell>
          <cell r="AX94">
            <v>4.1559999999999775</v>
          </cell>
          <cell r="AY94">
            <v>4.1559999999999775</v>
          </cell>
          <cell r="AZ94">
            <v>4.1560000000000059</v>
          </cell>
          <cell r="BA94">
            <v>4.1560000000000059</v>
          </cell>
          <cell r="BB94">
            <v>4.1560000000000059</v>
          </cell>
          <cell r="BC94">
            <v>4.1560000000000059</v>
          </cell>
          <cell r="BD94">
            <v>4.1560000000000059</v>
          </cell>
          <cell r="BE94">
            <v>4.1560000000000059</v>
          </cell>
          <cell r="BG94">
            <v>4.1560000000000059</v>
          </cell>
          <cell r="BH94">
            <v>4.1560000000000059</v>
          </cell>
          <cell r="BI94">
            <v>4.1559999999999775</v>
          </cell>
          <cell r="BJ94">
            <v>4.1560000000000059</v>
          </cell>
          <cell r="BK94">
            <v>4.1560000000000059</v>
          </cell>
          <cell r="BL94">
            <v>4.1560000000000059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</row>
        <row r="95">
          <cell r="AT95">
            <v>-3.7918049342656701</v>
          </cell>
          <cell r="AU95">
            <v>4.1239014572472854</v>
          </cell>
          <cell r="AV95">
            <v>1.2482592794781056</v>
          </cell>
          <cell r="AW95">
            <v>4.4186089668963291</v>
          </cell>
          <cell r="AX95">
            <v>3.9435742772472508</v>
          </cell>
          <cell r="AY95">
            <v>2.7954554499999915</v>
          </cell>
          <cell r="AZ95">
            <v>2.7954554499999915</v>
          </cell>
          <cell r="BA95">
            <v>2.8464554500000077</v>
          </cell>
          <cell r="BB95">
            <v>2.7954554500000199</v>
          </cell>
          <cell r="BC95">
            <v>2.7954554499999915</v>
          </cell>
          <cell r="BD95">
            <v>2.7954554500000199</v>
          </cell>
          <cell r="BE95">
            <v>2.7954554499999915</v>
          </cell>
          <cell r="BG95">
            <v>4.1239014572472854</v>
          </cell>
          <cell r="BH95">
            <v>4.4186089668963291</v>
          </cell>
          <cell r="BI95">
            <v>2.7954554499999915</v>
          </cell>
          <cell r="BJ95">
            <v>2.8464554500000077</v>
          </cell>
          <cell r="BK95">
            <v>2.7954554499999915</v>
          </cell>
          <cell r="BL95">
            <v>2.7954554499999915</v>
          </cell>
          <cell r="BN95">
            <v>-3.7083049342656693</v>
          </cell>
          <cell r="BO95">
            <v>3.7489014572472854</v>
          </cell>
          <cell r="BP95">
            <v>0.12325927947810555</v>
          </cell>
          <cell r="BQ95">
            <v>4.1741035168963379</v>
          </cell>
          <cell r="BR95">
            <v>3.6881188272472514</v>
          </cell>
          <cell r="BS95">
            <v>2.4954999999999927</v>
          </cell>
          <cell r="BT95">
            <v>2.4954999999999927</v>
          </cell>
          <cell r="BU95">
            <v>2.5464999999999804</v>
          </cell>
          <cell r="BV95">
            <v>2.4955000000000211</v>
          </cell>
          <cell r="BW95">
            <v>2.4954999999999927</v>
          </cell>
          <cell r="BX95">
            <v>2.4954999999999927</v>
          </cell>
          <cell r="BY95">
            <v>2.4954999999999927</v>
          </cell>
          <cell r="CA95">
            <v>3.7489014572472854</v>
          </cell>
          <cell r="CB95">
            <v>4.1741035168963379</v>
          </cell>
          <cell r="CC95">
            <v>2.4954999999999927</v>
          </cell>
          <cell r="CD95">
            <v>2.5464999999999804</v>
          </cell>
          <cell r="CE95">
            <v>2.4954999999999927</v>
          </cell>
          <cell r="CF95">
            <v>2.4954999999999927</v>
          </cell>
        </row>
        <row r="96">
          <cell r="AT96">
            <v>-12.695868077922071</v>
          </cell>
          <cell r="AU96">
            <v>32.775809597402599</v>
          </cell>
          <cell r="AV96">
            <v>59.740513246753238</v>
          </cell>
          <cell r="AW96">
            <v>86.705216896103892</v>
          </cell>
          <cell r="AX96">
            <v>113.66992054545456</v>
          </cell>
          <cell r="AY96">
            <v>140.63462419480521</v>
          </cell>
          <cell r="AZ96">
            <v>167.59932784415582</v>
          </cell>
          <cell r="BA96">
            <v>194.56403149350649</v>
          </cell>
          <cell r="BB96">
            <v>-44.897976376623376</v>
          </cell>
          <cell r="BC96">
            <v>-44.897976376623376</v>
          </cell>
          <cell r="BD96">
            <v>-44.897976376623376</v>
          </cell>
          <cell r="BE96">
            <v>-44.897976376623376</v>
          </cell>
          <cell r="BG96">
            <v>32.775809597402599</v>
          </cell>
          <cell r="BH96">
            <v>86.705216896103892</v>
          </cell>
          <cell r="BI96">
            <v>140.63462419480521</v>
          </cell>
          <cell r="BJ96">
            <v>194.56403149350649</v>
          </cell>
          <cell r="BK96">
            <v>-44.897976376623376</v>
          </cell>
          <cell r="BL96">
            <v>-44.897976376623376</v>
          </cell>
          <cell r="BN96">
            <v>-12.695868077922071</v>
          </cell>
          <cell r="BO96">
            <v>32.775809597402599</v>
          </cell>
          <cell r="BP96">
            <v>59.740513246753238</v>
          </cell>
          <cell r="BQ96">
            <v>86.705216896103892</v>
          </cell>
          <cell r="BR96">
            <v>113.66992054545456</v>
          </cell>
          <cell r="BS96">
            <v>140.63462419480521</v>
          </cell>
          <cell r="BT96">
            <v>167.59932784415582</v>
          </cell>
          <cell r="BU96">
            <v>194.56403149350649</v>
          </cell>
          <cell r="BV96">
            <v>-44.897976376623376</v>
          </cell>
          <cell r="BW96">
            <v>-44.897976376623376</v>
          </cell>
          <cell r="BX96">
            <v>-44.897976376623376</v>
          </cell>
          <cell r="BY96">
            <v>-44.897976376623376</v>
          </cell>
          <cell r="CA96">
            <v>32.775809597402599</v>
          </cell>
          <cell r="CB96">
            <v>86.705216896103892</v>
          </cell>
          <cell r="CC96">
            <v>140.63462419480521</v>
          </cell>
          <cell r="CD96">
            <v>194.56403149350649</v>
          </cell>
          <cell r="CE96">
            <v>-44.897976376623376</v>
          </cell>
          <cell r="CF96">
            <v>-44.897976376623376</v>
          </cell>
        </row>
        <row r="97">
          <cell r="AT97">
            <v>-12.331673012187736</v>
          </cell>
          <cell r="AU97">
            <v>41.05571105464989</v>
          </cell>
          <cell r="AV97">
            <v>65.14477252623135</v>
          </cell>
          <cell r="AW97">
            <v>95.279825863000227</v>
          </cell>
          <cell r="AX97">
            <v>121.76949482270179</v>
          </cell>
          <cell r="AY97">
            <v>147.58607964480518</v>
          </cell>
          <cell r="AZ97">
            <v>174.55078329415582</v>
          </cell>
          <cell r="BA97">
            <v>201.5664869435065</v>
          </cell>
          <cell r="BB97">
            <v>-37.94652092662335</v>
          </cell>
          <cell r="BC97">
            <v>-37.946520926623379</v>
          </cell>
          <cell r="BD97">
            <v>-37.94652092662335</v>
          </cell>
          <cell r="BE97">
            <v>-37.946520926623379</v>
          </cell>
          <cell r="BG97">
            <v>41.05571105464989</v>
          </cell>
          <cell r="BH97">
            <v>95.279825863000227</v>
          </cell>
          <cell r="BI97">
            <v>147.58607964480518</v>
          </cell>
          <cell r="BJ97">
            <v>201.5664869435065</v>
          </cell>
          <cell r="BK97">
            <v>-37.946520926623379</v>
          </cell>
          <cell r="BL97">
            <v>-37.946520926623379</v>
          </cell>
          <cell r="BN97">
            <v>-16.404173012187741</v>
          </cell>
          <cell r="BO97">
            <v>36.524711054649885</v>
          </cell>
          <cell r="BP97">
            <v>59.863772526231344</v>
          </cell>
          <cell r="BQ97">
            <v>90.879320413000229</v>
          </cell>
          <cell r="BR97">
            <v>117.35803937270181</v>
          </cell>
          <cell r="BS97">
            <v>143.13012419480521</v>
          </cell>
          <cell r="BT97">
            <v>170.09482784415582</v>
          </cell>
          <cell r="BU97">
            <v>197.11053149350647</v>
          </cell>
          <cell r="BV97">
            <v>-42.402476376623355</v>
          </cell>
          <cell r="BW97">
            <v>-42.402476376623383</v>
          </cell>
          <cell r="BX97">
            <v>-42.402476376623383</v>
          </cell>
          <cell r="BY97">
            <v>-42.402476376623383</v>
          </cell>
          <cell r="CA97">
            <v>36.524711054649885</v>
          </cell>
          <cell r="CB97">
            <v>90.879320413000229</v>
          </cell>
          <cell r="CC97">
            <v>143.13012419480521</v>
          </cell>
          <cell r="CD97">
            <v>197.11053149350647</v>
          </cell>
          <cell r="CE97">
            <v>-42.402476376623383</v>
          </cell>
          <cell r="CF97">
            <v>-42.402476376623383</v>
          </cell>
        </row>
        <row r="99">
          <cell r="AT99">
            <v>-40.302596066759406</v>
          </cell>
          <cell r="AU99">
            <v>39.36700684219295</v>
          </cell>
          <cell r="AV99">
            <v>41.074814237872033</v>
          </cell>
          <cell r="AW99">
            <v>69.860980019931958</v>
          </cell>
          <cell r="AX99">
            <v>81.307762413644696</v>
          </cell>
          <cell r="AY99">
            <v>100.56830276751703</v>
          </cell>
          <cell r="AZ99">
            <v>44.20561670588495</v>
          </cell>
          <cell r="BA99">
            <v>30.977315515669488</v>
          </cell>
          <cell r="BB99">
            <v>46.095190335173697</v>
          </cell>
          <cell r="BC99">
            <v>62.976615544801462</v>
          </cell>
          <cell r="BD99">
            <v>61.575032383126654</v>
          </cell>
          <cell r="BE99">
            <v>64.79134607686143</v>
          </cell>
          <cell r="BG99">
            <v>39.36700684219295</v>
          </cell>
          <cell r="BH99">
            <v>69.860980019931958</v>
          </cell>
          <cell r="BI99">
            <v>100.56830276751703</v>
          </cell>
          <cell r="BJ99">
            <v>30.977315515669488</v>
          </cell>
          <cell r="BK99">
            <v>62.976615544801462</v>
          </cell>
          <cell r="BL99">
            <v>64.79134607686143</v>
          </cell>
          <cell r="BN99">
            <v>-27.25106305272493</v>
          </cell>
          <cell r="BO99">
            <v>58.063873708476194</v>
          </cell>
          <cell r="BP99">
            <v>69.908748178514998</v>
          </cell>
          <cell r="BQ99">
            <v>87.446907447690137</v>
          </cell>
          <cell r="BR99">
            <v>92.24582977846876</v>
          </cell>
          <cell r="BS99">
            <v>98.175751134350776</v>
          </cell>
          <cell r="BT99">
            <v>31.934980633766372</v>
          </cell>
          <cell r="BU99">
            <v>16.011394018767533</v>
          </cell>
          <cell r="BV99">
            <v>19.985825080083259</v>
          </cell>
          <cell r="BW99">
            <v>24.099541655884764</v>
          </cell>
          <cell r="BX99">
            <v>9.6017852567995305</v>
          </cell>
          <cell r="BY99">
            <v>-6.986291237021419</v>
          </cell>
          <cell r="CA99">
            <v>58.063873708476194</v>
          </cell>
          <cell r="CB99">
            <v>87.446907447690137</v>
          </cell>
          <cell r="CC99">
            <v>98.175751134350776</v>
          </cell>
          <cell r="CD99">
            <v>16.011394018767533</v>
          </cell>
          <cell r="CE99">
            <v>24.099541655884764</v>
          </cell>
          <cell r="CF99">
            <v>-6.986291237021419</v>
          </cell>
        </row>
        <row r="100"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</row>
        <row r="101"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</row>
        <row r="103">
          <cell r="AT103">
            <v>-9.3943152621343131</v>
          </cell>
          <cell r="AU103">
            <v>92.878304919093083</v>
          </cell>
          <cell r="AV103">
            <v>35.451348038972071</v>
          </cell>
          <cell r="AW103">
            <v>149.88981206966466</v>
          </cell>
          <cell r="AX103">
            <v>48.652881798020857</v>
          </cell>
          <cell r="AY103">
            <v>-20.052560469356763</v>
          </cell>
          <cell r="AZ103">
            <v>-66.323488488857464</v>
          </cell>
          <cell r="BA103">
            <v>-88.464399108759324</v>
          </cell>
          <cell r="BB103">
            <v>-349.55324571863724</v>
          </cell>
          <cell r="BC103">
            <v>-402.2484059460354</v>
          </cell>
          <cell r="BD103">
            <v>-480.73224372253003</v>
          </cell>
          <cell r="BE103">
            <v>-562.86286893356942</v>
          </cell>
          <cell r="BG103">
            <v>92.878304919093083</v>
          </cell>
          <cell r="BH103">
            <v>149.88981206966466</v>
          </cell>
          <cell r="BI103">
            <v>-20.052560469356763</v>
          </cell>
          <cell r="BJ103">
            <v>-88.464399108759324</v>
          </cell>
          <cell r="BK103">
            <v>-402.2484059460354</v>
          </cell>
          <cell r="BL103">
            <v>-562.86286893356942</v>
          </cell>
          <cell r="BN103">
            <v>-58.914296735172911</v>
          </cell>
          <cell r="BO103">
            <v>76.142223437819652</v>
          </cell>
          <cell r="BP103">
            <v>123.33519922439373</v>
          </cell>
          <cell r="BQ103">
            <v>189.18995456902368</v>
          </cell>
          <cell r="BR103">
            <v>235.42060906658722</v>
          </cell>
          <cell r="BS103">
            <v>282.07542005372682</v>
          </cell>
          <cell r="BT103">
            <v>308.98190212771442</v>
          </cell>
          <cell r="BU103">
            <v>344.00960601368502</v>
          </cell>
          <cell r="BV103">
            <v>-89.681400112608898</v>
          </cell>
          <cell r="BW103">
            <v>-85.589586368604827</v>
          </cell>
          <cell r="BX103">
            <v>-100.10946462780548</v>
          </cell>
          <cell r="BY103">
            <v>-116.71988420034297</v>
          </cell>
          <cell r="CA103">
            <v>76.142223437819652</v>
          </cell>
          <cell r="CB103">
            <v>189.18995456902368</v>
          </cell>
          <cell r="CC103">
            <v>282.07542005372682</v>
          </cell>
          <cell r="CD103">
            <v>344.00960601368502</v>
          </cell>
          <cell r="CE103">
            <v>-85.589586368604827</v>
          </cell>
          <cell r="CF103">
            <v>-116.71988420034297</v>
          </cell>
        </row>
        <row r="106">
          <cell r="AT106">
            <v>68.739592829944741</v>
          </cell>
          <cell r="AU106">
            <v>184.90725009454445</v>
          </cell>
          <cell r="AV106">
            <v>118.53898961995355</v>
          </cell>
          <cell r="AW106">
            <v>204.82859299950542</v>
          </cell>
          <cell r="AX106">
            <v>93.395950241852006</v>
          </cell>
          <cell r="AY106">
            <v>13.547840103241924</v>
          </cell>
          <cell r="AZ106">
            <v>-99.47842959811851</v>
          </cell>
          <cell r="BA106">
            <v>-152.22582566240271</v>
          </cell>
          <cell r="BB106">
            <v>39.650173040561185</v>
          </cell>
          <cell r="BC106">
            <v>15.781396727895981</v>
          </cell>
          <cell r="BD106">
            <v>-32.342085396220455</v>
          </cell>
          <cell r="BE106">
            <v>-90.051568088468684</v>
          </cell>
          <cell r="BG106">
            <v>184.90725009454445</v>
          </cell>
          <cell r="BH106">
            <v>204.82859299950542</v>
          </cell>
          <cell r="BI106">
            <v>13.547840103241924</v>
          </cell>
          <cell r="BJ106">
            <v>-152.22582566240271</v>
          </cell>
          <cell r="BK106">
            <v>15.781396727895981</v>
          </cell>
          <cell r="BL106">
            <v>-90.051568088468684</v>
          </cell>
          <cell r="BN106">
            <v>108.35999070343678</v>
          </cell>
          <cell r="BO106">
            <v>226.15374110473431</v>
          </cell>
          <cell r="BP106">
            <v>271.4833220649125</v>
          </cell>
          <cell r="BQ106">
            <v>326.06233544135057</v>
          </cell>
          <cell r="BR106">
            <v>358.9526275375606</v>
          </cell>
          <cell r="BS106">
            <v>372.83302821074585</v>
          </cell>
          <cell r="BT106">
            <v>320.5810531148536</v>
          </cell>
          <cell r="BU106">
            <v>327.40984092621238</v>
          </cell>
          <cell r="BV106">
            <v>339.53274266512972</v>
          </cell>
          <cell r="BW106">
            <v>368.91467847107765</v>
          </cell>
          <cell r="BX106">
            <v>375.74954641120871</v>
          </cell>
          <cell r="BY106">
            <v>380.54469142099856</v>
          </cell>
          <cell r="CA106">
            <v>226.15374110473431</v>
          </cell>
          <cell r="CB106">
            <v>326.06233544135057</v>
          </cell>
          <cell r="CC106">
            <v>372.83302821074585</v>
          </cell>
          <cell r="CD106">
            <v>327.40984092621238</v>
          </cell>
          <cell r="CE106">
            <v>368.91467847107765</v>
          </cell>
          <cell r="CF106">
            <v>380.54469142099856</v>
          </cell>
        </row>
        <row r="107"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</row>
        <row r="108">
          <cell r="AT108">
            <v>3.4178249668581628E-2</v>
          </cell>
          <cell r="AU108">
            <v>1.6071569408255968</v>
          </cell>
          <cell r="AV108">
            <v>3.849890092977895</v>
          </cell>
          <cell r="AW108">
            <v>2.3113440496107254</v>
          </cell>
          <cell r="AX108">
            <v>2.5480833856619398</v>
          </cell>
          <cell r="AY108">
            <v>1.1539756089712085</v>
          </cell>
          <cell r="AZ108">
            <v>-4.4725762884670175</v>
          </cell>
          <cell r="BA108">
            <v>-10.864838731911846</v>
          </cell>
          <cell r="BB108">
            <v>-1.7283311187611048</v>
          </cell>
          <cell r="BC108">
            <v>-1.9076145773942121</v>
          </cell>
          <cell r="BD108">
            <v>-3.7468097420090203</v>
          </cell>
          <cell r="BE108">
            <v>-14.583545647137701</v>
          </cell>
          <cell r="BG108">
            <v>1.6071569408255968</v>
          </cell>
          <cell r="BH108">
            <v>2.3113440496107254</v>
          </cell>
          <cell r="BI108">
            <v>1.1539756089712085</v>
          </cell>
          <cell r="BJ108">
            <v>-10.864838731911846</v>
          </cell>
          <cell r="BK108">
            <v>-1.9076145773942121</v>
          </cell>
          <cell r="BL108">
            <v>-14.583545647137701</v>
          </cell>
          <cell r="BN108">
            <v>-1.5403215458685082</v>
          </cell>
          <cell r="BO108">
            <v>-2.3641213338711831</v>
          </cell>
          <cell r="BP108">
            <v>-7.0563852518012027</v>
          </cell>
          <cell r="BQ108">
            <v>-11.857214464574419</v>
          </cell>
          <cell r="BR108">
            <v>-14.220103591119951</v>
          </cell>
          <cell r="BS108">
            <v>-2.9487317733462532</v>
          </cell>
          <cell r="BT108">
            <v>-9.1738530016082223</v>
          </cell>
          <cell r="BU108">
            <v>-12.222078984753558</v>
          </cell>
          <cell r="BV108">
            <v>-3.135316073656913</v>
          </cell>
          <cell r="BW108">
            <v>-5.4402228436836877</v>
          </cell>
          <cell r="BX108">
            <v>-8.2828342609706347</v>
          </cell>
          <cell r="BY108">
            <v>-7.7930874696844654</v>
          </cell>
          <cell r="CA108">
            <v>-2.3641213338711831</v>
          </cell>
          <cell r="CB108">
            <v>-11.857214464574419</v>
          </cell>
          <cell r="CC108">
            <v>-2.9487317733462532</v>
          </cell>
          <cell r="CD108">
            <v>-12.222078984753558</v>
          </cell>
          <cell r="CE108">
            <v>-5.4402228436836877</v>
          </cell>
          <cell r="CF108">
            <v>-7.7930874696844654</v>
          </cell>
        </row>
        <row r="109"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</row>
        <row r="110"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</row>
        <row r="112">
          <cell r="AT112">
            <v>68.773771079613326</v>
          </cell>
          <cell r="AU112">
            <v>186.51440703537006</v>
          </cell>
          <cell r="AV112">
            <v>122.38887971293146</v>
          </cell>
          <cell r="AW112">
            <v>207.13993704911616</v>
          </cell>
          <cell r="AX112">
            <v>95.944033627513946</v>
          </cell>
          <cell r="AY112">
            <v>14.701815712213133</v>
          </cell>
          <cell r="AZ112">
            <v>-103.95100588658553</v>
          </cell>
          <cell r="BA112">
            <v>-163.09066439431456</v>
          </cell>
          <cell r="BB112">
            <v>37.92184192180008</v>
          </cell>
          <cell r="BC112">
            <v>13.873782150501768</v>
          </cell>
          <cell r="BD112">
            <v>-36.088895138229475</v>
          </cell>
          <cell r="BE112">
            <v>-104.63511373560638</v>
          </cell>
          <cell r="BG112">
            <v>186.51440703537006</v>
          </cell>
          <cell r="BH112">
            <v>207.13993704911616</v>
          </cell>
          <cell r="BI112">
            <v>14.701815712213133</v>
          </cell>
          <cell r="BJ112">
            <v>-163.09066439431456</v>
          </cell>
          <cell r="BK112">
            <v>13.873782150501768</v>
          </cell>
          <cell r="BL112">
            <v>-104.63511373560638</v>
          </cell>
          <cell r="BN112">
            <v>106.81966915756827</v>
          </cell>
          <cell r="BO112">
            <v>223.78961977086311</v>
          </cell>
          <cell r="BP112">
            <v>264.4269368131113</v>
          </cell>
          <cell r="BQ112">
            <v>314.20512097677613</v>
          </cell>
          <cell r="BR112">
            <v>344.73252394644066</v>
          </cell>
          <cell r="BS112">
            <v>369.8842964373996</v>
          </cell>
          <cell r="BT112">
            <v>311.40720011324538</v>
          </cell>
          <cell r="BU112">
            <v>315.1877619414588</v>
          </cell>
          <cell r="BV112">
            <v>336.39742659147282</v>
          </cell>
          <cell r="BW112">
            <v>363.47445562739398</v>
          </cell>
          <cell r="BX112">
            <v>367.4667121502381</v>
          </cell>
          <cell r="BY112">
            <v>372.75160395131411</v>
          </cell>
          <cell r="CA112">
            <v>223.78961977086311</v>
          </cell>
          <cell r="CB112">
            <v>314.20512097677613</v>
          </cell>
          <cell r="CC112">
            <v>369.8842964373996</v>
          </cell>
          <cell r="CD112">
            <v>315.1877619414588</v>
          </cell>
          <cell r="CE112">
            <v>363.47445562739398</v>
          </cell>
          <cell r="CF112">
            <v>372.75160395131411</v>
          </cell>
        </row>
        <row r="115">
          <cell r="AT115">
            <v>-78.168086341747639</v>
          </cell>
          <cell r="AU115">
            <v>-93.636102116276973</v>
          </cell>
          <cell r="AV115">
            <v>-86.937531673959384</v>
          </cell>
          <cell r="AW115">
            <v>-57.250124979451499</v>
          </cell>
          <cell r="AX115">
            <v>-47.291151829493089</v>
          </cell>
          <cell r="AY115">
            <v>-34.754376181569896</v>
          </cell>
          <cell r="AZ115">
            <v>37.62751739772807</v>
          </cell>
          <cell r="BA115">
            <v>74.626265285555235</v>
          </cell>
          <cell r="BB115">
            <v>-387.47508764043732</v>
          </cell>
          <cell r="BC115">
            <v>-416.12218809653717</v>
          </cell>
          <cell r="BD115">
            <v>-444.64334858430055</v>
          </cell>
          <cell r="BE115">
            <v>-458.22775519796301</v>
          </cell>
          <cell r="BG115">
            <v>-93.636102116276973</v>
          </cell>
          <cell r="BH115">
            <v>-57.250124979451499</v>
          </cell>
          <cell r="BI115">
            <v>-34.754376181569896</v>
          </cell>
          <cell r="BJ115">
            <v>74.626265285555235</v>
          </cell>
          <cell r="BK115">
            <v>-416.12218809653717</v>
          </cell>
          <cell r="BL115">
            <v>-458.22775519796301</v>
          </cell>
          <cell r="BN115">
            <v>-165.7339658927412</v>
          </cell>
          <cell r="BO115">
            <v>-147.64739633304345</v>
          </cell>
          <cell r="BP115">
            <v>-141.09173758871756</v>
          </cell>
          <cell r="BQ115">
            <v>-125.01516640775245</v>
          </cell>
          <cell r="BR115">
            <v>-109.31191487985345</v>
          </cell>
          <cell r="BS115">
            <v>-87.808876383672782</v>
          </cell>
          <cell r="BT115">
            <v>-2.4252979855309604</v>
          </cell>
          <cell r="BU115">
            <v>28.821844072226213</v>
          </cell>
          <cell r="BV115">
            <v>-426.07882670408173</v>
          </cell>
          <cell r="BW115">
            <v>-449.06404199599882</v>
          </cell>
          <cell r="BX115">
            <v>-467.57617677804359</v>
          </cell>
          <cell r="BY115">
            <v>-489.47148815165707</v>
          </cell>
          <cell r="CA115">
            <v>-147.64739633304345</v>
          </cell>
          <cell r="CB115">
            <v>-125.01516640775245</v>
          </cell>
          <cell r="CC115">
            <v>-87.808876383672782</v>
          </cell>
          <cell r="CD115">
            <v>28.821844072226213</v>
          </cell>
          <cell r="CE115">
            <v>-449.06404199599882</v>
          </cell>
          <cell r="CF115">
            <v>-489.47148815165707</v>
          </cell>
        </row>
        <row r="118"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</row>
        <row r="119">
          <cell r="AT119">
            <v>84.99799999999999</v>
          </cell>
          <cell r="AU119">
            <v>0.16101065999998809</v>
          </cell>
          <cell r="AV119">
            <v>-2.252993346672838E-2</v>
          </cell>
          <cell r="AW119">
            <v>-1.4096005530645925</v>
          </cell>
          <cell r="AX119">
            <v>-2.0582302875600362</v>
          </cell>
          <cell r="AY119">
            <v>-5.7235157468901434</v>
          </cell>
          <cell r="AZ119">
            <v>-11.369727134493246</v>
          </cell>
          <cell r="BA119">
            <v>-17.826526896059249</v>
          </cell>
          <cell r="BB119">
            <v>-25.178878538480149</v>
          </cell>
          <cell r="BC119">
            <v>-30.106892546934432</v>
          </cell>
          <cell r="BD119">
            <v>-36.075718590324641</v>
          </cell>
          <cell r="BE119">
            <v>-43.197886066527417</v>
          </cell>
          <cell r="BG119">
            <v>0.16101065999998809</v>
          </cell>
          <cell r="BH119">
            <v>-1.4096005530645925</v>
          </cell>
          <cell r="BI119">
            <v>-5.7235157468901434</v>
          </cell>
          <cell r="BJ119">
            <v>-17.826526896059249</v>
          </cell>
          <cell r="BK119">
            <v>-30.106892546934432</v>
          </cell>
          <cell r="BL119">
            <v>-43.197886066527417</v>
          </cell>
          <cell r="BN119">
            <v>0</v>
          </cell>
          <cell r="BO119">
            <v>0</v>
          </cell>
          <cell r="BP119">
            <v>-2.0429166666701803E-2</v>
          </cell>
          <cell r="BQ119">
            <v>-4.1062624999995023E-2</v>
          </cell>
          <cell r="BR119">
            <v>-6.1902417916599006E-2</v>
          </cell>
          <cell r="BS119">
            <v>-8.2950608762530464E-2</v>
          </cell>
          <cell r="BT119">
            <v>-0.10420928151677344</v>
          </cell>
          <cell r="BU119">
            <v>-0.12568054099870096</v>
          </cell>
          <cell r="BV119">
            <v>-0.14736651307521242</v>
          </cell>
          <cell r="BW119">
            <v>-0.16926934487264589</v>
          </cell>
          <cell r="BX119">
            <v>-0.19139120498789453</v>
          </cell>
          <cell r="BY119">
            <v>-0.2137342837045253</v>
          </cell>
          <cell r="CA119">
            <v>0</v>
          </cell>
          <cell r="CB119">
            <v>-4.1062624999995023E-2</v>
          </cell>
          <cell r="CC119">
            <v>-8.2950608762530464E-2</v>
          </cell>
          <cell r="CD119">
            <v>-0.12568054099870096</v>
          </cell>
          <cell r="CE119">
            <v>-0.16926934487264589</v>
          </cell>
          <cell r="CF119">
            <v>-0.2137342837045253</v>
          </cell>
        </row>
        <row r="120"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</row>
        <row r="122">
          <cell r="AT122">
            <v>84.99799999999999</v>
          </cell>
          <cell r="AU122">
            <v>0.16101065999998809</v>
          </cell>
          <cell r="AV122">
            <v>-2.252993346672838E-2</v>
          </cell>
          <cell r="AW122">
            <v>-1.4096005530645925</v>
          </cell>
          <cell r="AX122">
            <v>-2.0582302875600362</v>
          </cell>
          <cell r="AY122">
            <v>-5.7235157468901434</v>
          </cell>
          <cell r="AZ122">
            <v>-11.369727134493246</v>
          </cell>
          <cell r="BA122">
            <v>-17.826526896059249</v>
          </cell>
          <cell r="BB122">
            <v>-25.178878538480149</v>
          </cell>
          <cell r="BC122">
            <v>-30.106892546934432</v>
          </cell>
          <cell r="BD122">
            <v>-36.075718590324641</v>
          </cell>
          <cell r="BE122">
            <v>-43.197886066527417</v>
          </cell>
          <cell r="BG122">
            <v>0.16101065999998809</v>
          </cell>
          <cell r="BH122">
            <v>-1.4096005530645925</v>
          </cell>
          <cell r="BI122">
            <v>-5.7235157468901434</v>
          </cell>
          <cell r="BJ122">
            <v>-17.826526896059249</v>
          </cell>
          <cell r="BK122">
            <v>-30.106892546934432</v>
          </cell>
          <cell r="BL122">
            <v>-43.197886066527417</v>
          </cell>
          <cell r="BN122">
            <v>0</v>
          </cell>
          <cell r="BO122">
            <v>0</v>
          </cell>
          <cell r="BP122">
            <v>-2.0429166666701803E-2</v>
          </cell>
          <cell r="BQ122">
            <v>-4.1062624999995023E-2</v>
          </cell>
          <cell r="BR122">
            <v>-6.1902417916599006E-2</v>
          </cell>
          <cell r="BS122">
            <v>-8.2950608762530464E-2</v>
          </cell>
          <cell r="BT122">
            <v>-0.10420928151677344</v>
          </cell>
          <cell r="BU122">
            <v>-0.12568054099870096</v>
          </cell>
          <cell r="BV122">
            <v>-0.14736651307521242</v>
          </cell>
          <cell r="BW122">
            <v>-0.16926934487264589</v>
          </cell>
          <cell r="BX122">
            <v>-0.19139120498789453</v>
          </cell>
          <cell r="BY122">
            <v>-0.2137342837045253</v>
          </cell>
          <cell r="CA122">
            <v>0</v>
          </cell>
          <cell r="CB122">
            <v>-4.1062624999995023E-2</v>
          </cell>
          <cell r="CC122">
            <v>-8.2950608762530464E-2</v>
          </cell>
          <cell r="CD122">
            <v>-0.12568054099870096</v>
          </cell>
          <cell r="CE122">
            <v>-0.16926934487264589</v>
          </cell>
          <cell r="CF122">
            <v>-0.2137342837045253</v>
          </cell>
        </row>
        <row r="135">
          <cell r="AT135">
            <v>-113.77495589324549</v>
          </cell>
          <cell r="AU135">
            <v>-107.00694463094959</v>
          </cell>
          <cell r="AV135">
            <v>-7.7347265982270983</v>
          </cell>
          <cell r="AW135">
            <v>-14.838582314313953</v>
          </cell>
          <cell r="AX135">
            <v>-27.999274070914907</v>
          </cell>
          <cell r="AY135">
            <v>-49.427190066263449</v>
          </cell>
          <cell r="AZ135">
            <v>21.119842809373836</v>
          </cell>
          <cell r="BA135">
            <v>-23.848501629121756</v>
          </cell>
          <cell r="BB135">
            <v>-39.907385677822617</v>
          </cell>
          <cell r="BC135">
            <v>-40.931269296306311</v>
          </cell>
          <cell r="BD135">
            <v>-22.273760838670455</v>
          </cell>
          <cell r="BE135">
            <v>-21.226077032386343</v>
          </cell>
          <cell r="BG135">
            <v>-220.78190052419507</v>
          </cell>
          <cell r="BH135">
            <v>-22.573308912541052</v>
          </cell>
          <cell r="BI135">
            <v>-77.426464137178357</v>
          </cell>
          <cell r="BJ135">
            <v>-2.7286588197479205</v>
          </cell>
          <cell r="BK135">
            <v>-80.838654974128929</v>
          </cell>
          <cell r="BL135">
            <v>-43.499837871056798</v>
          </cell>
          <cell r="BN135">
            <v>-117.02936539613056</v>
          </cell>
          <cell r="BO135">
            <v>-109.71021295999489</v>
          </cell>
          <cell r="BP135">
            <v>-22.116591249798205</v>
          </cell>
          <cell r="BQ135">
            <v>-20.473232964346948</v>
          </cell>
          <cell r="BR135">
            <v>-11.501895043948423</v>
          </cell>
          <cell r="BS135">
            <v>-22.624043470092602</v>
          </cell>
          <cell r="BT135">
            <v>43.889540127245084</v>
          </cell>
          <cell r="BU135">
            <v>-8.1392304401231286</v>
          </cell>
          <cell r="BV135">
            <v>-17.241474243044422</v>
          </cell>
          <cell r="BW135">
            <v>-17.884483499145574</v>
          </cell>
          <cell r="BX135">
            <v>6.6320826112491886</v>
          </cell>
          <cell r="BY135">
            <v>5.2041596398452157</v>
          </cell>
          <cell r="CA135">
            <v>-226.73957835612543</v>
          </cell>
          <cell r="CB135">
            <v>-42.589824214145153</v>
          </cell>
          <cell r="CC135">
            <v>-34.125938514041025</v>
          </cell>
          <cell r="CD135">
            <v>35.750309687121955</v>
          </cell>
          <cell r="CE135">
            <v>-35.125957742189996</v>
          </cell>
          <cell r="CF135">
            <v>11.836242251094404</v>
          </cell>
        </row>
        <row r="136">
          <cell r="AT136">
            <v>-1.1170183834865952</v>
          </cell>
          <cell r="AU136">
            <v>-4.1217611975229573</v>
          </cell>
          <cell r="AV136">
            <v>-4.931001395360596</v>
          </cell>
          <cell r="AW136">
            <v>-5.2547232175662231</v>
          </cell>
          <cell r="AX136">
            <v>-4.846148827672053</v>
          </cell>
          <cell r="AY136">
            <v>-1.7378365931077582</v>
          </cell>
          <cell r="AZ136">
            <v>1.3963720792917371</v>
          </cell>
          <cell r="BA136">
            <v>4.0901941479834534</v>
          </cell>
          <cell r="BB136">
            <v>1.8293543551049396</v>
          </cell>
          <cell r="BC136">
            <v>-0.90076300873742809</v>
          </cell>
          <cell r="BD136">
            <v>0.26911119086028634</v>
          </cell>
          <cell r="BE136">
            <v>1.9888968691262079</v>
          </cell>
          <cell r="BG136">
            <v>-5.2387795810095525</v>
          </cell>
          <cell r="BH136">
            <v>-10.185724612926819</v>
          </cell>
          <cell r="BI136">
            <v>-6.5839854207798112</v>
          </cell>
          <cell r="BJ136">
            <v>5.4865662272751905</v>
          </cell>
          <cell r="BK136">
            <v>0.92859134636751151</v>
          </cell>
          <cell r="BL136">
            <v>2.2580080599864942</v>
          </cell>
          <cell r="BN136">
            <v>-1.7608498489308602</v>
          </cell>
          <cell r="BO136">
            <v>-5.4358481418827722</v>
          </cell>
          <cell r="BP136">
            <v>-8.0866022765067527</v>
          </cell>
          <cell r="BQ136">
            <v>-9.710116934476801</v>
          </cell>
          <cell r="BR136">
            <v>-11.131493148407301</v>
          </cell>
          <cell r="BS136">
            <v>-11.891516905909981</v>
          </cell>
          <cell r="BT136">
            <v>-11.267978821540993</v>
          </cell>
          <cell r="BU136">
            <v>-10.529852028167326</v>
          </cell>
          <cell r="BV136">
            <v>-10.837816983359303</v>
          </cell>
          <cell r="BW136">
            <v>-11.512270593463384</v>
          </cell>
          <cell r="BX136">
            <v>-12.100793654337153</v>
          </cell>
          <cell r="BY136">
            <v>-12.289781364773383</v>
          </cell>
          <cell r="CA136">
            <v>-7.1966979908136324</v>
          </cell>
          <cell r="CB136">
            <v>-17.796719210983554</v>
          </cell>
          <cell r="CC136">
            <v>-23.023010054317282</v>
          </cell>
          <cell r="CD136">
            <v>-21.797830849708319</v>
          </cell>
          <cell r="CE136">
            <v>-22.350087576822688</v>
          </cell>
          <cell r="CF136">
            <v>-24.390575019110535</v>
          </cell>
        </row>
        <row r="137">
          <cell r="AT137">
            <v>0.56604080046225391</v>
          </cell>
          <cell r="AU137">
            <v>1.8661340468111369</v>
          </cell>
          <cell r="AV137">
            <v>1.7696992173703201</v>
          </cell>
          <cell r="AW137">
            <v>-1.3824923877763275</v>
          </cell>
          <cell r="AX137">
            <v>1.4686022459736705</v>
          </cell>
          <cell r="AY137">
            <v>-3.4726594517194798</v>
          </cell>
          <cell r="AZ137">
            <v>-1.9466507132404498</v>
          </cell>
          <cell r="BA137">
            <v>-2.6681637823171194</v>
          </cell>
          <cell r="BB137">
            <v>10.823598923647637</v>
          </cell>
          <cell r="BC137">
            <v>-0.38680283309291497</v>
          </cell>
          <cell r="BD137">
            <v>-0.99293961764631433</v>
          </cell>
          <cell r="BE137">
            <v>-1.2863496619449837</v>
          </cell>
          <cell r="BG137">
            <v>2.4321748472733908</v>
          </cell>
          <cell r="BH137">
            <v>0.38720682959399255</v>
          </cell>
          <cell r="BI137">
            <v>-2.0040572057458093</v>
          </cell>
          <cell r="BJ137">
            <v>-4.6148144955575692</v>
          </cell>
          <cell r="BK137">
            <v>10.436796090554722</v>
          </cell>
          <cell r="BL137">
            <v>-2.279289279591298</v>
          </cell>
          <cell r="BN137">
            <v>0.4820259037265906</v>
          </cell>
          <cell r="BO137">
            <v>1.9254729830348438</v>
          </cell>
          <cell r="BP137">
            <v>1.9290774808542785</v>
          </cell>
          <cell r="BQ137">
            <v>1.7355080978389665</v>
          </cell>
          <cell r="BR137">
            <v>0.66353757644107603</v>
          </cell>
          <cell r="BS137">
            <v>11.195998437139096</v>
          </cell>
          <cell r="BT137">
            <v>-2.2130608659467637</v>
          </cell>
          <cell r="BU137">
            <v>1.3981324907867698</v>
          </cell>
          <cell r="BV137">
            <v>11.802006358539757</v>
          </cell>
          <cell r="BW137">
            <v>-0.94468175414680644</v>
          </cell>
          <cell r="BX137">
            <v>-1.3661568970428366</v>
          </cell>
          <cell r="BY137">
            <v>2.2904767151380732</v>
          </cell>
          <cell r="CA137">
            <v>2.4074988867614344</v>
          </cell>
          <cell r="CB137">
            <v>3.6645855786932451</v>
          </cell>
          <cell r="CC137">
            <v>11.859536013580172</v>
          </cell>
          <cell r="CD137">
            <v>-0.81492837515999383</v>
          </cell>
          <cell r="CE137">
            <v>10.85732460439295</v>
          </cell>
          <cell r="CF137">
            <v>0.92431981809523656</v>
          </cell>
        </row>
        <row r="138">
          <cell r="AT138">
            <v>4.4115000000000002</v>
          </cell>
          <cell r="AU138">
            <v>3.6750000000000007</v>
          </cell>
          <cell r="AV138">
            <v>-1.5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G138">
            <v>8.0865000000000009</v>
          </cell>
          <cell r="BH138">
            <v>-1.5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N138">
            <v>4.4115000000000002</v>
          </cell>
          <cell r="BO138">
            <v>3.6749999999999998</v>
          </cell>
          <cell r="BP138">
            <v>-1.5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CA138">
            <v>8.0865000000000009</v>
          </cell>
          <cell r="CB138">
            <v>-1.5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</row>
        <row r="139">
          <cell r="AT139">
            <v>-109.91443347626982</v>
          </cell>
          <cell r="AU139">
            <v>-105.58757178166141</v>
          </cell>
          <cell r="AV139">
            <v>-12.396028776217374</v>
          </cell>
          <cell r="AW139">
            <v>-21.475797919656504</v>
          </cell>
          <cell r="AX139">
            <v>-31.37682065261329</v>
          </cell>
          <cell r="AY139">
            <v>-54.637686111090687</v>
          </cell>
          <cell r="AZ139">
            <v>20.569564175425121</v>
          </cell>
          <cell r="BA139">
            <v>-22.426471263455422</v>
          </cell>
          <cell r="BB139">
            <v>-27.254432399070041</v>
          </cell>
          <cell r="BC139">
            <v>-42.218835138136654</v>
          </cell>
          <cell r="BD139">
            <v>-22.997589265456483</v>
          </cell>
          <cell r="BE139">
            <v>-20.523529825205117</v>
          </cell>
          <cell r="BG139">
            <v>-215.50200525793124</v>
          </cell>
          <cell r="BH139">
            <v>-33.871826695873878</v>
          </cell>
          <cell r="BI139">
            <v>-86.014506763703977</v>
          </cell>
          <cell r="BJ139">
            <v>-1.8569070880302991</v>
          </cell>
          <cell r="BK139">
            <v>-69.473267537206695</v>
          </cell>
          <cell r="BL139">
            <v>-43.5211190906616</v>
          </cell>
          <cell r="BN139">
            <v>-113.89668934133482</v>
          </cell>
          <cell r="BO139">
            <v>-109.54558811884282</v>
          </cell>
          <cell r="BP139">
            <v>-29.774116045450679</v>
          </cell>
          <cell r="BQ139">
            <v>-28.447841800984783</v>
          </cell>
          <cell r="BR139">
            <v>-21.969850615914648</v>
          </cell>
          <cell r="BS139">
            <v>-23.319561938863487</v>
          </cell>
          <cell r="BT139">
            <v>30.408500439757326</v>
          </cell>
          <cell r="BU139">
            <v>-17.270949977503683</v>
          </cell>
          <cell r="BV139">
            <v>-16.277284867863969</v>
          </cell>
          <cell r="BW139">
            <v>-30.341435846755765</v>
          </cell>
          <cell r="BX139">
            <v>-6.8348679401308008</v>
          </cell>
          <cell r="BY139">
            <v>-4.7951450097900938</v>
          </cell>
          <cell r="CA139">
            <v>-223.44227746017762</v>
          </cell>
          <cell r="CB139">
            <v>-58.221957846435458</v>
          </cell>
          <cell r="CC139">
            <v>-45.289412554778139</v>
          </cell>
          <cell r="CD139">
            <v>13.137550462253643</v>
          </cell>
          <cell r="CE139">
            <v>-46.618720714619734</v>
          </cell>
          <cell r="CF139">
            <v>-11.630012949920895</v>
          </cell>
        </row>
        <row r="142"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</row>
        <row r="143">
          <cell r="AT143">
            <v>0</v>
          </cell>
          <cell r="AU143">
            <v>0</v>
          </cell>
          <cell r="AV143">
            <v>71.428571428571445</v>
          </cell>
          <cell r="AW143">
            <v>71.428571428571388</v>
          </cell>
          <cell r="AX143">
            <v>214.28571428571422</v>
          </cell>
          <cell r="AY143">
            <v>128.57142857142861</v>
          </cell>
          <cell r="AZ143">
            <v>48.571428571428697</v>
          </cell>
          <cell r="BA143">
            <v>53.428571428571473</v>
          </cell>
          <cell r="BB143">
            <v>58.77142857142843</v>
          </cell>
          <cell r="BC143">
            <v>64.648571428571699</v>
          </cell>
          <cell r="BD143">
            <v>71.113428571428813</v>
          </cell>
          <cell r="BE143">
            <v>78.224771428571614</v>
          </cell>
          <cell r="BG143">
            <v>0</v>
          </cell>
          <cell r="BH143">
            <v>142.85714285714283</v>
          </cell>
          <cell r="BI143">
            <v>342.85714285714283</v>
          </cell>
          <cell r="BJ143">
            <v>102.00000000000017</v>
          </cell>
          <cell r="BK143">
            <v>123.42000000000013</v>
          </cell>
          <cell r="BL143">
            <v>149.33820000000043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</row>
        <row r="144">
          <cell r="AT144">
            <v>-35</v>
          </cell>
          <cell r="AU144">
            <v>29.857999999999997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G144">
            <v>-5.142000000000003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</row>
        <row r="145">
          <cell r="AT145">
            <v>41.238999999999976</v>
          </cell>
          <cell r="AU145">
            <v>-3.9742500000000121</v>
          </cell>
          <cell r="AV145">
            <v>11.788000000000011</v>
          </cell>
          <cell r="AW145">
            <v>-121.87702999999999</v>
          </cell>
          <cell r="AX145">
            <v>-13.636000000000001</v>
          </cell>
          <cell r="AY145">
            <v>0</v>
          </cell>
          <cell r="AZ145">
            <v>0</v>
          </cell>
          <cell r="BA145">
            <v>0</v>
          </cell>
          <cell r="BB145">
            <v>-227.56081</v>
          </cell>
          <cell r="BC145">
            <v>0</v>
          </cell>
          <cell r="BD145">
            <v>0</v>
          </cell>
          <cell r="BE145">
            <v>0</v>
          </cell>
          <cell r="BG145">
            <v>37.264749999999964</v>
          </cell>
          <cell r="BH145">
            <v>-110.08902999999998</v>
          </cell>
          <cell r="BI145">
            <v>-13.636000000000001</v>
          </cell>
          <cell r="BJ145">
            <v>0</v>
          </cell>
          <cell r="BK145">
            <v>-227.56081</v>
          </cell>
          <cell r="BL145">
            <v>0</v>
          </cell>
          <cell r="BN145">
            <v>3.9549999999999841</v>
          </cell>
          <cell r="BO145">
            <v>2.3337499999999807</v>
          </cell>
          <cell r="BP145">
            <v>3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CA145">
            <v>6.2887499999999648</v>
          </cell>
          <cell r="CB145">
            <v>3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</row>
        <row r="146">
          <cell r="AT146">
            <v>-15.440999999999999</v>
          </cell>
          <cell r="AU146">
            <v>13.999999999999998</v>
          </cell>
          <cell r="AV146">
            <v>-0.17385300000000006</v>
          </cell>
          <cell r="AW146">
            <v>-10.8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G146">
            <v>-1.4410000000000007</v>
          </cell>
          <cell r="BH146">
            <v>-10.973853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N146">
            <v>-2.8</v>
          </cell>
          <cell r="BO146">
            <v>14</v>
          </cell>
          <cell r="BP146">
            <v>-0.17385300000000006</v>
          </cell>
          <cell r="BQ146">
            <v>-10.8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CA146">
            <v>11.2</v>
          </cell>
          <cell r="CB146">
            <v>-10.973853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</row>
        <row r="147">
          <cell r="AT147">
            <v>-2.151231523460984</v>
          </cell>
          <cell r="AU147">
            <v>18.553494535552243</v>
          </cell>
          <cell r="AV147">
            <v>-4.9397375552376666</v>
          </cell>
          <cell r="AW147">
            <v>6.0930177723178343</v>
          </cell>
          <cell r="AX147">
            <v>-9.2359149804178351</v>
          </cell>
          <cell r="AY147">
            <v>-1.0261988839442022</v>
          </cell>
          <cell r="AZ147">
            <v>10.295573637254037</v>
          </cell>
          <cell r="BA147">
            <v>-0.65480058793783191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G147">
            <v>16.402263012091261</v>
          </cell>
          <cell r="BH147">
            <v>1.1532802170801677</v>
          </cell>
          <cell r="BI147">
            <v>-10.262113864362037</v>
          </cell>
          <cell r="BJ147">
            <v>9.6407730493162056</v>
          </cell>
          <cell r="BK147">
            <v>0</v>
          </cell>
          <cell r="BL147">
            <v>0</v>
          </cell>
          <cell r="BN147">
            <v>-2.151231523460984</v>
          </cell>
          <cell r="BO147">
            <v>18.553494535552243</v>
          </cell>
          <cell r="BP147">
            <v>-4.9397375552376666</v>
          </cell>
          <cell r="BQ147">
            <v>6.0930177723178343</v>
          </cell>
          <cell r="BR147">
            <v>-9.2359149804178351</v>
          </cell>
          <cell r="BS147">
            <v>-1.0261988839442022</v>
          </cell>
          <cell r="BT147">
            <v>10.295573637254037</v>
          </cell>
          <cell r="BU147">
            <v>-0.65480058793783191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CA147">
            <v>16.402263012091261</v>
          </cell>
          <cell r="CB147">
            <v>1.1532802170801677</v>
          </cell>
          <cell r="CC147">
            <v>-10.262113864362037</v>
          </cell>
          <cell r="CD147">
            <v>9.6407730493162056</v>
          </cell>
          <cell r="CE147">
            <v>0</v>
          </cell>
          <cell r="CF147">
            <v>0</v>
          </cell>
        </row>
        <row r="148">
          <cell r="AT148">
            <v>12.695868077922078</v>
          </cell>
          <cell r="AU148">
            <v>-21.402623675324676</v>
          </cell>
          <cell r="AV148">
            <v>-0.32467532467532467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G148">
            <v>-8.7067555974025979</v>
          </cell>
          <cell r="BH148">
            <v>-0.32467532467532467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N148">
            <v>12.695868077922078</v>
          </cell>
          <cell r="BO148">
            <v>-21.402623675324676</v>
          </cell>
          <cell r="BP148">
            <v>-0.32467532467532467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CA148">
            <v>-8.7067555974025979</v>
          </cell>
          <cell r="CB148">
            <v>-0.32467532467532467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</row>
        <row r="149">
          <cell r="AT149">
            <v>10.117204091863591</v>
          </cell>
          <cell r="AU149">
            <v>-17.89970634316586</v>
          </cell>
          <cell r="AV149">
            <v>0.98598370214984499</v>
          </cell>
          <cell r="AW149">
            <v>-9.6583646607852955</v>
          </cell>
          <cell r="AX149">
            <v>-48.604335895029081</v>
          </cell>
          <cell r="AY149">
            <v>6.9405665622167021</v>
          </cell>
          <cell r="AZ149">
            <v>33.58970331725213</v>
          </cell>
          <cell r="BA149">
            <v>22.400096487105536</v>
          </cell>
          <cell r="BB149">
            <v>4.167815124678107</v>
          </cell>
          <cell r="BC149">
            <v>1.439040022230401</v>
          </cell>
          <cell r="BD149">
            <v>7.6428181446477339E-3</v>
          </cell>
          <cell r="BE149">
            <v>8.2410888820092509E-3</v>
          </cell>
          <cell r="BG149">
            <v>-7.7825022513022688</v>
          </cell>
          <cell r="BH149">
            <v>-8.6723809586354506</v>
          </cell>
          <cell r="BI149">
            <v>-41.663769332812379</v>
          </cell>
          <cell r="BJ149">
            <v>55.989799804357666</v>
          </cell>
          <cell r="BK149">
            <v>5.6068551469085079</v>
          </cell>
          <cell r="BL149">
            <v>1.5883907026656985E-2</v>
          </cell>
          <cell r="BN149">
            <v>-6.1629379165634663</v>
          </cell>
          <cell r="BO149">
            <v>-21.732783142682251</v>
          </cell>
          <cell r="BP149">
            <v>-13.117199034814039</v>
          </cell>
          <cell r="BQ149">
            <v>-21.424189347771865</v>
          </cell>
          <cell r="BR149">
            <v>-1.6845264998771761</v>
          </cell>
          <cell r="BS149">
            <v>10.465360149622228</v>
          </cell>
          <cell r="BT149">
            <v>11.547901018880697</v>
          </cell>
          <cell r="BU149">
            <v>11.096962754082277</v>
          </cell>
          <cell r="BV149">
            <v>4.1543831289472877</v>
          </cell>
          <cell r="BW149">
            <v>0.95950004080769702</v>
          </cell>
          <cell r="BX149">
            <v>0</v>
          </cell>
          <cell r="BY149">
            <v>0</v>
          </cell>
          <cell r="CA149">
            <v>-27.895721059245716</v>
          </cell>
          <cell r="CB149">
            <v>-34.541388382585907</v>
          </cell>
          <cell r="CC149">
            <v>8.7808336497450519</v>
          </cell>
          <cell r="CD149">
            <v>22.644863772962974</v>
          </cell>
          <cell r="CE149">
            <v>5.1138831697549847</v>
          </cell>
          <cell r="CF149">
            <v>0</v>
          </cell>
        </row>
        <row r="150"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</row>
        <row r="151">
          <cell r="AT151">
            <v>11.459840646324663</v>
          </cell>
          <cell r="AU151">
            <v>19.134914517061688</v>
          </cell>
          <cell r="AV151">
            <v>78.764289250808304</v>
          </cell>
          <cell r="AW151">
            <v>-64.813805459896059</v>
          </cell>
          <cell r="AX151">
            <v>142.80946341026731</v>
          </cell>
          <cell r="AY151">
            <v>134.48579624970111</v>
          </cell>
          <cell r="AZ151">
            <v>92.456705525934865</v>
          </cell>
          <cell r="BA151">
            <v>75.173867327739174</v>
          </cell>
          <cell r="BB151">
            <v>-164.62156630389347</v>
          </cell>
          <cell r="BC151">
            <v>66.0876114508021</v>
          </cell>
          <cell r="BD151">
            <v>71.121071389573459</v>
          </cell>
          <cell r="BE151">
            <v>78.233012517453631</v>
          </cell>
          <cell r="BG151">
            <v>30.594755163386353</v>
          </cell>
          <cell r="BH151">
            <v>13.950483790912244</v>
          </cell>
          <cell r="BI151">
            <v>277.29525965996839</v>
          </cell>
          <cell r="BJ151">
            <v>167.63057285367404</v>
          </cell>
          <cell r="BK151">
            <v>-98.533954853091359</v>
          </cell>
          <cell r="BL151">
            <v>149.35408390702707</v>
          </cell>
          <cell r="BN151">
            <v>5.5366986378976133</v>
          </cell>
          <cell r="BO151">
            <v>-8.2481622824547003</v>
          </cell>
          <cell r="BP151">
            <v>-15.555464914727031</v>
          </cell>
          <cell r="BQ151">
            <v>-26.131171575454033</v>
          </cell>
          <cell r="BR151">
            <v>-10.920441480295011</v>
          </cell>
          <cell r="BS151">
            <v>9.4391612656780257</v>
          </cell>
          <cell r="BT151">
            <v>21.843474656134735</v>
          </cell>
          <cell r="BU151">
            <v>10.442162166144445</v>
          </cell>
          <cell r="BV151">
            <v>4.1543831289472877</v>
          </cell>
          <cell r="BW151">
            <v>0.95950004080769702</v>
          </cell>
          <cell r="BX151">
            <v>0</v>
          </cell>
          <cell r="BY151">
            <v>0</v>
          </cell>
          <cell r="CA151">
            <v>-2.7114636445570923</v>
          </cell>
          <cell r="CB151">
            <v>-41.686636490181066</v>
          </cell>
          <cell r="CC151">
            <v>-1.4812802146169854</v>
          </cell>
          <cell r="CD151">
            <v>32.28563682227918</v>
          </cell>
          <cell r="CE151">
            <v>5.1138831697549847</v>
          </cell>
          <cell r="CF151">
            <v>0</v>
          </cell>
        </row>
        <row r="154"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</row>
        <row r="155"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</row>
        <row r="156"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</row>
        <row r="157"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</row>
        <row r="158"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</row>
        <row r="160">
          <cell r="AT160">
            <v>-98.454592829945156</v>
          </cell>
          <cell r="AU160">
            <v>-86.452657264599722</v>
          </cell>
          <cell r="AV160">
            <v>66.368260474590926</v>
          </cell>
          <cell r="AW160">
            <v>-86.28960337955256</v>
          </cell>
          <cell r="AX160">
            <v>111.43264275765402</v>
          </cell>
          <cell r="AY160">
            <v>79.848110138610423</v>
          </cell>
          <cell r="AZ160">
            <v>113.02626970135998</v>
          </cell>
          <cell r="BA160">
            <v>52.747396064283748</v>
          </cell>
          <cell r="BB160">
            <v>-191.8759987029635</v>
          </cell>
          <cell r="BC160">
            <v>23.868776312665446</v>
          </cell>
          <cell r="BD160">
            <v>48.123482124116975</v>
          </cell>
          <cell r="BE160">
            <v>57.709482692248514</v>
          </cell>
          <cell r="BG160">
            <v>-184.90725009454491</v>
          </cell>
          <cell r="BH160">
            <v>-19.921342904961634</v>
          </cell>
          <cell r="BI160">
            <v>191.2807528962644</v>
          </cell>
          <cell r="BJ160">
            <v>165.77366576564373</v>
          </cell>
          <cell r="BK160">
            <v>-168.00722239029807</v>
          </cell>
          <cell r="BL160">
            <v>105.83296481636548</v>
          </cell>
          <cell r="BN160">
            <v>-108.35999070343721</v>
          </cell>
          <cell r="BO160">
            <v>-117.79375040129752</v>
          </cell>
          <cell r="BP160">
            <v>-45.329580960177708</v>
          </cell>
          <cell r="BQ160">
            <v>-54.579013376438816</v>
          </cell>
          <cell r="BR160">
            <v>-32.890292096209663</v>
          </cell>
          <cell r="BS160">
            <v>-13.880400673185461</v>
          </cell>
          <cell r="BT160">
            <v>52.251975095892064</v>
          </cell>
          <cell r="BU160">
            <v>-6.8287878113592377</v>
          </cell>
          <cell r="BV160">
            <v>-12.122901738916681</v>
          </cell>
          <cell r="BW160">
            <v>-29.381935805948068</v>
          </cell>
          <cell r="BX160">
            <v>-6.8348679401308008</v>
          </cell>
          <cell r="BY160">
            <v>-4.7951450097900938</v>
          </cell>
          <cell r="CA160">
            <v>-226.15374110473471</v>
          </cell>
          <cell r="CB160">
            <v>-99.908594336616517</v>
          </cell>
          <cell r="CC160">
            <v>-46.770692769395126</v>
          </cell>
          <cell r="CD160">
            <v>45.423187284532823</v>
          </cell>
          <cell r="CE160">
            <v>-41.504837544864749</v>
          </cell>
          <cell r="CF160">
            <v>-11.630012949920895</v>
          </cell>
        </row>
      </sheetData>
      <sheetData sheetId="37" refreshError="1"/>
      <sheetData sheetId="38" refreshError="1"/>
      <sheetData sheetId="39" refreshError="1"/>
      <sheetData sheetId="40" refreshError="1">
        <row r="8">
          <cell r="AT8">
            <v>0.37827900000002046</v>
          </cell>
          <cell r="AU8">
            <v>0</v>
          </cell>
          <cell r="AV8">
            <v>-3.3333333333333428</v>
          </cell>
          <cell r="AW8">
            <v>-6.6666666666666856</v>
          </cell>
          <cell r="AX8">
            <v>-16.642906666666676</v>
          </cell>
          <cell r="AY8">
            <v>-22.642906666666676</v>
          </cell>
          <cell r="AZ8">
            <v>-24.901653333333343</v>
          </cell>
          <cell r="BA8">
            <v>-27.394986666666682</v>
          </cell>
          <cell r="BB8">
            <v>-75.399573333333365</v>
          </cell>
          <cell r="BC8">
            <v>-82.941906666666682</v>
          </cell>
          <cell r="BD8">
            <v>-91.238473333333445</v>
          </cell>
          <cell r="BE8">
            <v>-100.36469666666676</v>
          </cell>
          <cell r="BG8">
            <v>0.37827900000002046</v>
          </cell>
          <cell r="BH8">
            <v>-10.000000000000028</v>
          </cell>
          <cell r="BI8">
            <v>-39.285813333333351</v>
          </cell>
          <cell r="BJ8">
            <v>-52.296640000000025</v>
          </cell>
          <cell r="BK8">
            <v>-158.34148000000005</v>
          </cell>
          <cell r="BL8">
            <v>-191.6031700000002</v>
          </cell>
          <cell r="BN8">
            <v>0.37827900000002046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CA8">
            <v>0.37827900000002046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</row>
        <row r="10">
          <cell r="AT10">
            <v>-39.135808317931037</v>
          </cell>
          <cell r="AU10">
            <v>-131.83449320981242</v>
          </cell>
          <cell r="AV10">
            <v>-17.304240836449821</v>
          </cell>
          <cell r="AW10">
            <v>2.2460104322282177</v>
          </cell>
          <cell r="AX10">
            <v>-23.971601046392948</v>
          </cell>
          <cell r="AY10">
            <v>50.111624439128263</v>
          </cell>
          <cell r="AZ10">
            <v>77.550837429776948</v>
          </cell>
          <cell r="BA10">
            <v>28.96593267783669</v>
          </cell>
          <cell r="BB10">
            <v>-5.3524552931928611</v>
          </cell>
          <cell r="BC10">
            <v>15.272419102237791</v>
          </cell>
          <cell r="BD10">
            <v>31.458865304726601</v>
          </cell>
          <cell r="BE10">
            <v>27.437280807052957</v>
          </cell>
          <cell r="BG10">
            <v>-170.97030152774346</v>
          </cell>
          <cell r="BH10">
            <v>-15.058230404221604</v>
          </cell>
          <cell r="BI10">
            <v>26.140023392735316</v>
          </cell>
          <cell r="BJ10">
            <v>106.51677010761364</v>
          </cell>
          <cell r="BK10">
            <v>9.9199638090449298</v>
          </cell>
          <cell r="BL10">
            <v>58.896146111779558</v>
          </cell>
          <cell r="BN10">
            <v>-28.953682074477115</v>
          </cell>
          <cell r="BO10">
            <v>-81.435898634450382</v>
          </cell>
          <cell r="BP10">
            <v>-25.718139323617834</v>
          </cell>
          <cell r="BQ10">
            <v>-18.307050577463542</v>
          </cell>
          <cell r="BR10">
            <v>-25.615875746875872</v>
          </cell>
          <cell r="BS10">
            <v>32.238491084889915</v>
          </cell>
          <cell r="BT10">
            <v>93.890583648128313</v>
          </cell>
          <cell r="BU10">
            <v>35.262083158911196</v>
          </cell>
          <cell r="BV10">
            <v>26.085925834502177</v>
          </cell>
          <cell r="BW10">
            <v>36.470425291236779</v>
          </cell>
          <cell r="BX10">
            <v>49.979097618397759</v>
          </cell>
          <cell r="BY10">
            <v>51.661460326939959</v>
          </cell>
          <cell r="CA10">
            <v>-110.3895807089275</v>
          </cell>
          <cell r="CB10">
            <v>-44.025189901081376</v>
          </cell>
          <cell r="CC10">
            <v>6.6226153380140431</v>
          </cell>
          <cell r="CD10">
            <v>129.15266680703951</v>
          </cell>
          <cell r="CE10">
            <v>62.556351125738956</v>
          </cell>
          <cell r="CF10">
            <v>101.64055794533772</v>
          </cell>
        </row>
        <row r="12">
          <cell r="AT12">
            <v>3.1352253314975123</v>
          </cell>
          <cell r="AU12">
            <v>-2.5652325130332869</v>
          </cell>
          <cell r="AV12">
            <v>0.38617157060020446</v>
          </cell>
          <cell r="AW12">
            <v>-2.8015450074585431</v>
          </cell>
          <cell r="AX12">
            <v>3.7814000463089528</v>
          </cell>
          <cell r="AY12">
            <v>-0.24933555536019725</v>
          </cell>
          <cell r="AZ12">
            <v>-7.5360891307578584</v>
          </cell>
          <cell r="BA12">
            <v>-0.91102460761848647</v>
          </cell>
          <cell r="BB12">
            <v>6.9126568063852289</v>
          </cell>
          <cell r="BC12">
            <v>2.4176119718824971</v>
          </cell>
          <cell r="BD12">
            <v>4.59956247444984</v>
          </cell>
          <cell r="BE12">
            <v>6.8712628211854749</v>
          </cell>
          <cell r="BG12">
            <v>0.56999281846422534</v>
          </cell>
          <cell r="BH12">
            <v>-2.4153734368583386</v>
          </cell>
          <cell r="BI12">
            <v>3.5320644909487555</v>
          </cell>
          <cell r="BJ12">
            <v>-8.4471137383763448</v>
          </cell>
          <cell r="BK12">
            <v>9.330268778267726</v>
          </cell>
          <cell r="BL12">
            <v>11.470825295635315</v>
          </cell>
          <cell r="BN12">
            <v>-2.2597273087845124</v>
          </cell>
          <cell r="BO12">
            <v>-7.7988033253963778</v>
          </cell>
          <cell r="BP12">
            <v>-5.4463362399290958</v>
          </cell>
          <cell r="BQ12">
            <v>-7.5505702287237924</v>
          </cell>
          <cell r="BR12">
            <v>-3.3996082796527816</v>
          </cell>
          <cell r="BS12">
            <v>-7.3486962702165712</v>
          </cell>
          <cell r="BT12">
            <v>-14.680782393224099</v>
          </cell>
          <cell r="BU12">
            <v>-8.342508241493114</v>
          </cell>
          <cell r="BV12">
            <v>-2.9398087686247152</v>
          </cell>
          <cell r="BW12">
            <v>-8.5783370601777165</v>
          </cell>
          <cell r="BX12">
            <v>-2.8567851502045301</v>
          </cell>
          <cell r="BY12">
            <v>-5.7552723410815219</v>
          </cell>
          <cell r="CA12">
            <v>-10.05853063418089</v>
          </cell>
          <cell r="CB12">
            <v>-12.996906468652888</v>
          </cell>
          <cell r="CC12">
            <v>-10.748304549869353</v>
          </cell>
          <cell r="CD12">
            <v>-23.023290634717213</v>
          </cell>
          <cell r="CE12">
            <v>-11.518145828802432</v>
          </cell>
          <cell r="CF12">
            <v>-8.6120574912860519</v>
          </cell>
        </row>
        <row r="14">
          <cell r="AT14">
            <v>0.64161802673397172</v>
          </cell>
          <cell r="AU14">
            <v>1.5202317104709209</v>
          </cell>
          <cell r="AV14">
            <v>0.24996246246246212</v>
          </cell>
          <cell r="AW14">
            <v>2.2040180180180178</v>
          </cell>
          <cell r="AX14">
            <v>0.91986192154643653</v>
          </cell>
          <cell r="AY14">
            <v>2.8201583908060188</v>
          </cell>
          <cell r="AZ14">
            <v>0.70384915878367327</v>
          </cell>
          <cell r="BA14">
            <v>1.3469361685837971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G14">
            <v>2.1618497372048928</v>
          </cell>
          <cell r="BH14">
            <v>2.4539804804804799</v>
          </cell>
          <cell r="BI14">
            <v>3.7400203123524554</v>
          </cell>
          <cell r="BJ14">
            <v>2.0507853273674703</v>
          </cell>
          <cell r="BK14">
            <v>0</v>
          </cell>
          <cell r="BL14">
            <v>0</v>
          </cell>
          <cell r="BN14">
            <v>0.64161802673397172</v>
          </cell>
          <cell r="BO14">
            <v>1.5202317104709209</v>
          </cell>
          <cell r="BP14">
            <v>1.1388513513513514</v>
          </cell>
          <cell r="BQ14">
            <v>3.5373513513513517</v>
          </cell>
          <cell r="BR14">
            <v>2.6976396993242142</v>
          </cell>
          <cell r="BS14">
            <v>4.5979361685837965</v>
          </cell>
          <cell r="BT14">
            <v>0.70384915878367327</v>
          </cell>
          <cell r="BU14">
            <v>1.3469361685837971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CA14">
            <v>2.1618497372048928</v>
          </cell>
          <cell r="CB14">
            <v>4.6762027027027031</v>
          </cell>
          <cell r="CC14">
            <v>7.2955758679080107</v>
          </cell>
          <cell r="CD14">
            <v>2.0507853273674703</v>
          </cell>
          <cell r="CE14">
            <v>0</v>
          </cell>
          <cell r="CF14">
            <v>0</v>
          </cell>
        </row>
        <row r="16">
          <cell r="AT16">
            <v>3.401477840754449</v>
          </cell>
          <cell r="AU16">
            <v>0.71915126425162157</v>
          </cell>
          <cell r="AV16">
            <v>1.5834998510647296</v>
          </cell>
          <cell r="AW16">
            <v>-0.70902803632722566</v>
          </cell>
          <cell r="AX16">
            <v>2.5708859278039853</v>
          </cell>
          <cell r="AY16">
            <v>-0.59219632523739563</v>
          </cell>
          <cell r="AZ16">
            <v>-0.25894434399847199</v>
          </cell>
          <cell r="BA16">
            <v>0.40385135958026197</v>
          </cell>
          <cell r="BB16">
            <v>-7.1106797313210839</v>
          </cell>
          <cell r="BC16">
            <v>-7.2650246402881926</v>
          </cell>
          <cell r="BD16">
            <v>-7.1111111111111107</v>
          </cell>
          <cell r="BE16">
            <v>-7.1111111111111125</v>
          </cell>
          <cell r="BG16">
            <v>4.1206291050060706</v>
          </cell>
          <cell r="BH16">
            <v>0.87447181473750391</v>
          </cell>
          <cell r="BI16">
            <v>1.9786896025665897</v>
          </cell>
          <cell r="BJ16">
            <v>0.14490701558178998</v>
          </cell>
          <cell r="BK16">
            <v>-14.375704371609277</v>
          </cell>
          <cell r="BL16">
            <v>-14.222222222222223</v>
          </cell>
          <cell r="BN16">
            <v>3.4849778407544498</v>
          </cell>
          <cell r="BO16">
            <v>0.63565126425162077</v>
          </cell>
          <cell r="BP16">
            <v>2.4723887399536189</v>
          </cell>
          <cell r="BQ16">
            <v>0.62430529700610649</v>
          </cell>
          <cell r="BR16">
            <v>5.5042192611373189</v>
          </cell>
          <cell r="BS16">
            <v>6.5189147858737186</v>
          </cell>
          <cell r="BT16">
            <v>6.8521667671126423</v>
          </cell>
          <cell r="BU16">
            <v>7.5149624706913727</v>
          </cell>
          <cell r="BV16">
            <v>4.3137979002594307E-4</v>
          </cell>
          <cell r="BW16">
            <v>-0.1539135291770819</v>
          </cell>
          <cell r="BX16">
            <v>0</v>
          </cell>
          <cell r="BY16">
            <v>0</v>
          </cell>
          <cell r="CA16">
            <v>4.1206291050060706</v>
          </cell>
          <cell r="CB16">
            <v>3.0966940369597253</v>
          </cell>
          <cell r="CC16">
            <v>12.023134047011037</v>
          </cell>
          <cell r="CD16">
            <v>14.367129237804015</v>
          </cell>
          <cell r="CE16">
            <v>-0.15348214938705596</v>
          </cell>
          <cell r="CF16">
            <v>0</v>
          </cell>
        </row>
        <row r="18">
          <cell r="AT18">
            <v>-7.3087056902016343</v>
          </cell>
          <cell r="AU18">
            <v>-1.0608643096851536</v>
          </cell>
          <cell r="AV18">
            <v>0.67639399764310681</v>
          </cell>
          <cell r="AW18">
            <v>0.11109789224275524</v>
          </cell>
          <cell r="AX18">
            <v>2.1229325714928877</v>
          </cell>
          <cell r="AY18">
            <v>1.3584021466930127</v>
          </cell>
          <cell r="AZ18">
            <v>5.1380997802155672</v>
          </cell>
          <cell r="BA18">
            <v>2.5546778626403732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G18">
            <v>-8.3695699998867887</v>
          </cell>
          <cell r="BH18">
            <v>0.78749188988586205</v>
          </cell>
          <cell r="BI18">
            <v>3.4813347181859005</v>
          </cell>
          <cell r="BJ18">
            <v>7.6927776428559405</v>
          </cell>
          <cell r="BK18">
            <v>0</v>
          </cell>
          <cell r="BL18">
            <v>0</v>
          </cell>
          <cell r="BN18">
            <v>-5.4844441802016339</v>
          </cell>
          <cell r="BO18">
            <v>-0.50086430968515216</v>
          </cell>
          <cell r="BP18">
            <v>0.67639399764310681</v>
          </cell>
          <cell r="BQ18">
            <v>0.11109789224275524</v>
          </cell>
          <cell r="BR18">
            <v>2.1229325714928877</v>
          </cell>
          <cell r="BS18">
            <v>1.3584021466930127</v>
          </cell>
          <cell r="BT18">
            <v>5.1380997802155672</v>
          </cell>
          <cell r="BU18">
            <v>2.5546778626403732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CA18">
            <v>-5.9853084898867861</v>
          </cell>
          <cell r="CB18">
            <v>0.78749188988586205</v>
          </cell>
          <cell r="CC18">
            <v>3.4813347181859005</v>
          </cell>
          <cell r="CD18">
            <v>7.6927776428559405</v>
          </cell>
          <cell r="CE18">
            <v>0</v>
          </cell>
          <cell r="CF18">
            <v>0</v>
          </cell>
        </row>
        <row r="20">
          <cell r="AT20">
            <v>-38.887913809146724</v>
          </cell>
          <cell r="AU20">
            <v>-133.22120705780833</v>
          </cell>
          <cell r="AV20">
            <v>-17.74154628801266</v>
          </cell>
          <cell r="AW20">
            <v>-5.6161133679634636</v>
          </cell>
          <cell r="AX20">
            <v>-31.219427245907362</v>
          </cell>
          <cell r="AY20">
            <v>30.805746429363026</v>
          </cell>
          <cell r="AZ20">
            <v>50.69609956068652</v>
          </cell>
          <cell r="BA20">
            <v>4.965386794355954</v>
          </cell>
          <cell r="BB20">
            <v>-80.950051551462082</v>
          </cell>
          <cell r="BC20">
            <v>-72.516900232834587</v>
          </cell>
          <cell r="BD20">
            <v>-62.291156665268119</v>
          </cell>
          <cell r="BE20">
            <v>-73.167264149539449</v>
          </cell>
          <cell r="BG20">
            <v>-172.10912086695504</v>
          </cell>
          <cell r="BH20">
            <v>-23.357659655976121</v>
          </cell>
          <cell r="BI20">
            <v>-0.41368081654433464</v>
          </cell>
          <cell r="BJ20">
            <v>55.66148635504247</v>
          </cell>
          <cell r="BK20">
            <v>-153.46695178429667</v>
          </cell>
          <cell r="BL20">
            <v>-135.45842081480757</v>
          </cell>
          <cell r="BN20">
            <v>-32.192978695974816</v>
          </cell>
          <cell r="BO20">
            <v>-87.579683294809371</v>
          </cell>
          <cell r="BP20">
            <v>-26.876841474598852</v>
          </cell>
          <cell r="BQ20">
            <v>-21.584866265587124</v>
          </cell>
          <cell r="BR20">
            <v>-18.690692494574233</v>
          </cell>
          <cell r="BS20">
            <v>37.365047915823865</v>
          </cell>
          <cell r="BT20">
            <v>91.903916961016094</v>
          </cell>
          <cell r="BU20">
            <v>38.336151419333625</v>
          </cell>
          <cell r="BV20">
            <v>23.146548445667488</v>
          </cell>
          <cell r="BW20">
            <v>27.738174701881981</v>
          </cell>
          <cell r="BX20">
            <v>47.122312468193229</v>
          </cell>
          <cell r="BY20">
            <v>45.906187985858438</v>
          </cell>
          <cell r="CA20">
            <v>-119.7726619907842</v>
          </cell>
          <cell r="CB20">
            <v>-48.461707740185972</v>
          </cell>
          <cell r="CC20">
            <v>18.674355421249636</v>
          </cell>
          <cell r="CD20">
            <v>130.2400683803497</v>
          </cell>
          <cell r="CE20">
            <v>50.884723147549465</v>
          </cell>
          <cell r="CF20">
            <v>93.028500454051667</v>
          </cell>
        </row>
        <row r="22">
          <cell r="AT22">
            <v>1.4455999999999989</v>
          </cell>
          <cell r="AU22">
            <v>-1.4543999999999997</v>
          </cell>
          <cell r="AV22">
            <v>-0.61957866666666206</v>
          </cell>
          <cell r="AW22">
            <v>0.21375466666667364</v>
          </cell>
          <cell r="AX22">
            <v>2.7157073066666584</v>
          </cell>
          <cell r="AY22">
            <v>4.2157073066666655</v>
          </cell>
          <cell r="AZ22">
            <v>4.7883979925333335</v>
          </cell>
          <cell r="BA22">
            <v>5.4117313258666684</v>
          </cell>
          <cell r="BB22">
            <v>51.361500332309362</v>
          </cell>
          <cell r="BC22">
            <v>56.641133665642698</v>
          </cell>
          <cell r="BD22">
            <v>62.457158142278672</v>
          </cell>
          <cell r="BE22">
            <v>68.845514475611978</v>
          </cell>
          <cell r="BG22">
            <v>-8.8000000000008072E-3</v>
          </cell>
          <cell r="BH22">
            <v>-0.40582399999998842</v>
          </cell>
          <cell r="BI22">
            <v>6.9314146133333239</v>
          </cell>
          <cell r="BJ22">
            <v>10.200129318400002</v>
          </cell>
          <cell r="BK22">
            <v>108.00263399795206</v>
          </cell>
          <cell r="BL22">
            <v>131.30267261789066</v>
          </cell>
          <cell r="BN22">
            <v>-1.4594000000000023</v>
          </cell>
          <cell r="BO22">
            <v>-1.4543999999999997</v>
          </cell>
          <cell r="BP22">
            <v>-1.4529119999999978</v>
          </cell>
          <cell r="BQ22">
            <v>-1.4529119999999978</v>
          </cell>
          <cell r="BR22">
            <v>-1.4451993600000037</v>
          </cell>
          <cell r="BS22">
            <v>-1.4451993600000037</v>
          </cell>
          <cell r="BT22">
            <v>-1.4372553408000073</v>
          </cell>
          <cell r="BU22">
            <v>-1.4372553408000002</v>
          </cell>
          <cell r="BV22">
            <v>-1.4290730010240082</v>
          </cell>
          <cell r="BW22">
            <v>-1.4290730010240225</v>
          </cell>
          <cell r="BX22">
            <v>-1.4206451910547173</v>
          </cell>
          <cell r="BY22">
            <v>-1.4206451910547173</v>
          </cell>
          <cell r="CA22">
            <v>-2.9138000000000019</v>
          </cell>
          <cell r="CB22">
            <v>-2.9058239999999955</v>
          </cell>
          <cell r="CC22">
            <v>-2.8903987200000074</v>
          </cell>
          <cell r="CD22">
            <v>-2.8745106816000074</v>
          </cell>
          <cell r="CE22">
            <v>-2.8581460020480307</v>
          </cell>
          <cell r="CF22">
            <v>-2.8412903821094346</v>
          </cell>
        </row>
        <row r="24">
          <cell r="AT24">
            <v>35.735423426842942</v>
          </cell>
          <cell r="AU24">
            <v>121.77540034421224</v>
          </cell>
          <cell r="AV24">
            <v>22.770779217220934</v>
          </cell>
          <cell r="AW24">
            <v>-0.26775383169263023</v>
          </cell>
          <cell r="AX24">
            <v>17.347529745784868</v>
          </cell>
          <cell r="AY24">
            <v>-31.748572580593986</v>
          </cell>
          <cell r="AZ24">
            <v>-64.946423315930701</v>
          </cell>
          <cell r="BA24">
            <v>-29.758035464683189</v>
          </cell>
          <cell r="BB24">
            <v>1.9814250133752012</v>
          </cell>
          <cell r="BC24">
            <v>-7.8819690727453917</v>
          </cell>
          <cell r="BD24">
            <v>-27.571940357777976</v>
          </cell>
          <cell r="BE24">
            <v>-22.312876737227953</v>
          </cell>
          <cell r="BG24">
            <v>157.51082377105519</v>
          </cell>
          <cell r="BH24">
            <v>22.503025385528304</v>
          </cell>
          <cell r="BI24">
            <v>-14.401042834809118</v>
          </cell>
          <cell r="BJ24">
            <v>-94.704458780613891</v>
          </cell>
          <cell r="BK24">
            <v>-5.9005440593701906</v>
          </cell>
          <cell r="BL24">
            <v>-49.884817095005928</v>
          </cell>
          <cell r="BN24">
            <v>25.539014422318814</v>
          </cell>
          <cell r="BO24">
            <v>76.452840579721624</v>
          </cell>
          <cell r="BP24">
            <v>12.602676474622058</v>
          </cell>
          <cell r="BQ24">
            <v>7.688281213751452</v>
          </cell>
          <cell r="BR24">
            <v>18.813323802715104</v>
          </cell>
          <cell r="BS24">
            <v>-20.991152087304272</v>
          </cell>
          <cell r="BT24">
            <v>-81.744397327924162</v>
          </cell>
          <cell r="BU24">
            <v>-37.82862003266996</v>
          </cell>
          <cell r="BV24">
            <v>-28.043565154290263</v>
          </cell>
          <cell r="BW24">
            <v>-28.093981975125416</v>
          </cell>
          <cell r="BX24">
            <v>-45.283732402157966</v>
          </cell>
          <cell r="BY24">
            <v>-45.479981474853105</v>
          </cell>
          <cell r="CA24">
            <v>101.99185500204044</v>
          </cell>
          <cell r="CB24">
            <v>20.29095768837351</v>
          </cell>
          <cell r="CC24">
            <v>-2.1778282845891681</v>
          </cell>
          <cell r="CD24">
            <v>-119.57301736059412</v>
          </cell>
          <cell r="CE24">
            <v>-56.13754712941568</v>
          </cell>
          <cell r="CF24">
            <v>-90.763713877011071</v>
          </cell>
        </row>
        <row r="26">
          <cell r="AT26">
            <v>0.71979261719217824</v>
          </cell>
          <cell r="AU26">
            <v>-0.78032999896392496</v>
          </cell>
          <cell r="AV26">
            <v>0.46356260131336313</v>
          </cell>
          <cell r="AW26">
            <v>0.90570479656335934</v>
          </cell>
          <cell r="AX26">
            <v>1.5140171393914237</v>
          </cell>
          <cell r="AY26">
            <v>0.66995388059802607</v>
          </cell>
          <cell r="AZ26">
            <v>-0.97684746930167243</v>
          </cell>
          <cell r="BA26">
            <v>-7.7565516724042993E-2</v>
          </cell>
          <cell r="BB26">
            <v>0.87311368852795113</v>
          </cell>
          <cell r="BC26">
            <v>0.48296883698258242</v>
          </cell>
          <cell r="BD26">
            <v>0.77910130890387741</v>
          </cell>
          <cell r="BE26">
            <v>-0.18756902224340166</v>
          </cell>
          <cell r="BG26">
            <v>-6.0537381771746723E-2</v>
          </cell>
          <cell r="BH26">
            <v>1.3692673978767225</v>
          </cell>
          <cell r="BI26">
            <v>2.1839710199894498</v>
          </cell>
          <cell r="BJ26">
            <v>-1.0544129860257154</v>
          </cell>
          <cell r="BK26">
            <v>1.3560825255105335</v>
          </cell>
          <cell r="BL26">
            <v>0.59153228666047575</v>
          </cell>
          <cell r="BN26">
            <v>0.86915761719217777</v>
          </cell>
          <cell r="BO26">
            <v>-0.4787969989639258</v>
          </cell>
          <cell r="BP26">
            <v>0.31402960131336499</v>
          </cell>
          <cell r="BQ26">
            <v>0.81287079656335948</v>
          </cell>
          <cell r="BR26">
            <v>1.4408011393914215</v>
          </cell>
          <cell r="BS26">
            <v>0.75095388059802559</v>
          </cell>
          <cell r="BT26">
            <v>-0.89534746930167408</v>
          </cell>
          <cell r="BU26">
            <v>-7.7565516724042993E-2</v>
          </cell>
          <cell r="BV26">
            <v>0.87311368852795113</v>
          </cell>
          <cell r="BW26">
            <v>0.48296883698258242</v>
          </cell>
          <cell r="BX26">
            <v>0.77910130890387741</v>
          </cell>
          <cell r="BY26">
            <v>-0.18756902224340166</v>
          </cell>
          <cell r="CA26">
            <v>0.39036061822825197</v>
          </cell>
          <cell r="CB26">
            <v>1.1269003978767245</v>
          </cell>
          <cell r="CC26">
            <v>2.1917550199894471</v>
          </cell>
          <cell r="CD26">
            <v>-0.97291298602571707</v>
          </cell>
          <cell r="CE26">
            <v>1.3560825255105335</v>
          </cell>
          <cell r="CF26">
            <v>0.59153228666047575</v>
          </cell>
        </row>
        <row r="28">
          <cell r="AT28">
            <v>-3.9053814374014877</v>
          </cell>
          <cell r="AU28">
            <v>0.64891241482578721</v>
          </cell>
          <cell r="AV28">
            <v>-9.4838203447617246</v>
          </cell>
          <cell r="AW28">
            <v>-12.530067800384309</v>
          </cell>
          <cell r="AX28">
            <v>-11.236128724219569</v>
          </cell>
          <cell r="AY28">
            <v>-15.538010938582474</v>
          </cell>
          <cell r="AZ28">
            <v>-14.839340113403381</v>
          </cell>
          <cell r="BA28">
            <v>-16.18050649409377</v>
          </cell>
          <cell r="BB28">
            <v>-5.2771981157254544</v>
          </cell>
          <cell r="BC28">
            <v>-5.3511054630878618</v>
          </cell>
          <cell r="BD28">
            <v>-5.4413026694076478</v>
          </cell>
          <cell r="BE28">
            <v>-5.5174438663440917</v>
          </cell>
          <cell r="BG28">
            <v>-3.2564690225757005</v>
          </cell>
          <cell r="BH28">
            <v>-22.013888145146034</v>
          </cell>
          <cell r="BI28">
            <v>-26.774139662802042</v>
          </cell>
          <cell r="BJ28">
            <v>-31.019846607497151</v>
          </cell>
          <cell r="BK28">
            <v>-10.628303578813316</v>
          </cell>
          <cell r="BL28">
            <v>-10.95874653575174</v>
          </cell>
          <cell r="BN28">
            <v>-3.5386051274014818</v>
          </cell>
          <cell r="BO28">
            <v>-5.6728638951742312</v>
          </cell>
          <cell r="BP28">
            <v>-7.9920482994117208</v>
          </cell>
          <cell r="BQ28">
            <v>-11.021499174354069</v>
          </cell>
          <cell r="BR28">
            <v>-9.6805115687988774</v>
          </cell>
          <cell r="BS28">
            <v>-13.96508952583045</v>
          </cell>
          <cell r="BT28">
            <v>-13.230854879460097</v>
          </cell>
          <cell r="BU28">
            <v>-14.554193981641326</v>
          </cell>
          <cell r="BV28">
            <v>-4.8331981157254518</v>
          </cell>
          <cell r="BW28">
            <v>-4.9071054630878592</v>
          </cell>
          <cell r="BX28">
            <v>-4.9793026694076481</v>
          </cell>
          <cell r="BY28">
            <v>-5.0554438663440884</v>
          </cell>
          <cell r="CA28">
            <v>-9.211469022575713</v>
          </cell>
          <cell r="CB28">
            <v>-19.01354747376579</v>
          </cell>
          <cell r="CC28">
            <v>-23.645601094629328</v>
          </cell>
          <cell r="CD28">
            <v>-27.785048861101423</v>
          </cell>
          <cell r="CE28">
            <v>-9.740303578813311</v>
          </cell>
          <cell r="CF28">
            <v>-10.034746535751736</v>
          </cell>
        </row>
        <row r="30">
          <cell r="AT30">
            <v>-2.4000000000000229E-2</v>
          </cell>
          <cell r="AU30">
            <v>3.5999999999999768E-2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G30">
            <v>1.1999999999999539E-2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N30">
            <v>-2.4000000000000229E-2</v>
          </cell>
          <cell r="BO30">
            <v>3.5999999999999768E-2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>
            <v>1.1999999999999539E-2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</row>
        <row r="32">
          <cell r="AT32">
            <v>33.971434606633629</v>
          </cell>
          <cell r="AU32">
            <v>120.22558276007412</v>
          </cell>
          <cell r="AV32">
            <v>13.13094280710591</v>
          </cell>
          <cell r="AW32">
            <v>-11.678362168846906</v>
          </cell>
          <cell r="AX32">
            <v>10.341125467623382</v>
          </cell>
          <cell r="AY32">
            <v>-42.400922331911772</v>
          </cell>
          <cell r="AZ32">
            <v>-75.974212906102423</v>
          </cell>
          <cell r="BA32">
            <v>-40.604376149634334</v>
          </cell>
          <cell r="BB32">
            <v>48.93884091848706</v>
          </cell>
          <cell r="BC32">
            <v>43.891027966792024</v>
          </cell>
          <cell r="BD32">
            <v>30.223016423996924</v>
          </cell>
          <cell r="BE32">
            <v>40.827624849796535</v>
          </cell>
          <cell r="BG32">
            <v>154.19701736670771</v>
          </cell>
          <cell r="BH32">
            <v>1.4525806382590041</v>
          </cell>
          <cell r="BI32">
            <v>-32.059796864288387</v>
          </cell>
          <cell r="BJ32">
            <v>-116.57858905573676</v>
          </cell>
          <cell r="BK32">
            <v>92.829868885279083</v>
          </cell>
          <cell r="BL32">
            <v>71.050641273793474</v>
          </cell>
          <cell r="BN32">
            <v>21.386166912109509</v>
          </cell>
          <cell r="BO32">
            <v>68.882779685583472</v>
          </cell>
          <cell r="BP32">
            <v>3.4717457765237043</v>
          </cell>
          <cell r="BQ32">
            <v>-3.9732591640392556</v>
          </cell>
          <cell r="BR32">
            <v>9.1284140133076441</v>
          </cell>
          <cell r="BS32">
            <v>-35.6504870925367</v>
          </cell>
          <cell r="BT32">
            <v>-97.307855017485934</v>
          </cell>
          <cell r="BU32">
            <v>-53.897634871835329</v>
          </cell>
          <cell r="BV32">
            <v>-33.432722582511772</v>
          </cell>
          <cell r="BW32">
            <v>-33.947191602254719</v>
          </cell>
          <cell r="BX32">
            <v>-50.904578953716452</v>
          </cell>
          <cell r="BY32">
            <v>-52.143639554495309</v>
          </cell>
          <cell r="CA32">
            <v>90.268946597692974</v>
          </cell>
          <cell r="CB32">
            <v>-0.5015133875155513</v>
          </cell>
          <cell r="CC32">
            <v>-26.522073079229056</v>
          </cell>
          <cell r="CD32">
            <v>-151.20548988932129</v>
          </cell>
          <cell r="CE32">
            <v>-67.379914184766491</v>
          </cell>
          <cell r="CF32">
            <v>-103.04821850821176</v>
          </cell>
        </row>
        <row r="35">
          <cell r="AT35">
            <v>-4.916479202513095</v>
          </cell>
          <cell r="AU35">
            <v>-12.99562429773421</v>
          </cell>
          <cell r="AV35">
            <v>-4.6106034809067502</v>
          </cell>
          <cell r="AW35">
            <v>-17.294475536810371</v>
          </cell>
          <cell r="AX35">
            <v>-20.87830177828398</v>
          </cell>
          <cell r="AY35">
            <v>-11.595175902548746</v>
          </cell>
          <cell r="AZ35">
            <v>-25.278113345415903</v>
          </cell>
          <cell r="BA35">
            <v>-35.638989355278383</v>
          </cell>
          <cell r="BB35">
            <v>-32.011210632975022</v>
          </cell>
          <cell r="BC35">
            <v>-28.625872266042563</v>
          </cell>
          <cell r="BD35">
            <v>-32.068140241271195</v>
          </cell>
          <cell r="BE35">
            <v>-32.339639299742913</v>
          </cell>
          <cell r="BG35">
            <v>-17.912103500247326</v>
          </cell>
          <cell r="BH35">
            <v>-21.905079017717117</v>
          </cell>
          <cell r="BI35">
            <v>-32.473477680832723</v>
          </cell>
          <cell r="BJ35">
            <v>-60.917102700694286</v>
          </cell>
          <cell r="BK35">
            <v>-60.637082899017585</v>
          </cell>
          <cell r="BL35">
            <v>-64.407779541014094</v>
          </cell>
          <cell r="BN35">
            <v>-10.806811783865307</v>
          </cell>
          <cell r="BO35">
            <v>-18.696903609225899</v>
          </cell>
          <cell r="BP35">
            <v>-23.405095698075147</v>
          </cell>
          <cell r="BQ35">
            <v>-25.558125429626379</v>
          </cell>
          <cell r="BR35">
            <v>-9.5622784812665884</v>
          </cell>
          <cell r="BS35">
            <v>1.7145608232871652</v>
          </cell>
          <cell r="BT35">
            <v>-5.4039380564698405</v>
          </cell>
          <cell r="BU35">
            <v>-15.561483452501705</v>
          </cell>
          <cell r="BV35">
            <v>-10.286174136844284</v>
          </cell>
          <cell r="BW35">
            <v>-6.2090169003727382</v>
          </cell>
          <cell r="BX35">
            <v>-3.7822664855232233</v>
          </cell>
          <cell r="BY35">
            <v>-6.237451568636871</v>
          </cell>
          <cell r="CA35">
            <v>-29.503715393091227</v>
          </cell>
          <cell r="CB35">
            <v>-48.963221127701523</v>
          </cell>
          <cell r="CC35">
            <v>-7.8477176579794197</v>
          </cell>
          <cell r="CD35">
            <v>-20.965421508971588</v>
          </cell>
          <cell r="CE35">
            <v>-16.495191037217026</v>
          </cell>
          <cell r="CF35">
            <v>-10.019718054160094</v>
          </cell>
        </row>
        <row r="37">
          <cell r="AT37">
            <v>8.535270695581552</v>
          </cell>
          <cell r="AU37">
            <v>9.1374456931795862</v>
          </cell>
          <cell r="AV37">
            <v>5.9771700636075735</v>
          </cell>
          <cell r="AW37">
            <v>7.262304611239216</v>
          </cell>
          <cell r="AX37">
            <v>6.2278364121742982</v>
          </cell>
          <cell r="AY37">
            <v>5.6450794614372199</v>
          </cell>
          <cell r="AZ37">
            <v>3.6621305905068624</v>
          </cell>
          <cell r="BA37">
            <v>11.998567937406889</v>
          </cell>
          <cell r="BB37">
            <v>11.283223733513069</v>
          </cell>
          <cell r="BC37">
            <v>8.3266968324395521</v>
          </cell>
          <cell r="BD37">
            <v>8.1671406350167217</v>
          </cell>
          <cell r="BE37">
            <v>9.9874860211565277</v>
          </cell>
          <cell r="BG37">
            <v>17.672716388761138</v>
          </cell>
          <cell r="BH37">
            <v>13.23947467484679</v>
          </cell>
          <cell r="BI37">
            <v>11.872915873611518</v>
          </cell>
          <cell r="BJ37">
            <v>15.660698527913752</v>
          </cell>
          <cell r="BK37">
            <v>19.609920565952621</v>
          </cell>
          <cell r="BL37">
            <v>18.154626656173249</v>
          </cell>
          <cell r="BN37">
            <v>4.458130721267878</v>
          </cell>
          <cell r="BO37">
            <v>-0.49271329137647513</v>
          </cell>
          <cell r="BP37">
            <v>-5.5167240290066673</v>
          </cell>
          <cell r="BQ37">
            <v>-6.0154872412488913</v>
          </cell>
          <cell r="BR37">
            <v>-8.5940675098311061</v>
          </cell>
          <cell r="BS37">
            <v>-14.356710468318042</v>
          </cell>
          <cell r="BT37">
            <v>-18.148377573322648</v>
          </cell>
          <cell r="BU37">
            <v>-11.417098875457668</v>
          </cell>
          <cell r="BV37">
            <v>-10.807816090100189</v>
          </cell>
          <cell r="BW37">
            <v>-12.041024081272553</v>
          </cell>
          <cell r="BX37">
            <v>-14.309563861711041</v>
          </cell>
          <cell r="BY37">
            <v>-14.829799809048112</v>
          </cell>
          <cell r="CA37">
            <v>3.9654174298914029</v>
          </cell>
          <cell r="CB37">
            <v>-11.532211270255559</v>
          </cell>
          <cell r="CC37">
            <v>-22.950777978149148</v>
          </cell>
          <cell r="CD37">
            <v>-29.565476448780316</v>
          </cell>
          <cell r="CE37">
            <v>-22.848840171372743</v>
          </cell>
          <cell r="CF37">
            <v>-29.139363670759153</v>
          </cell>
        </row>
        <row r="39">
          <cell r="AT39">
            <v>3.618791493068457</v>
          </cell>
          <cell r="AU39">
            <v>-3.8581786045546238</v>
          </cell>
          <cell r="AV39">
            <v>1.3665665827008233</v>
          </cell>
          <cell r="AW39">
            <v>-10.032170925571155</v>
          </cell>
          <cell r="AX39">
            <v>-14.650465366109682</v>
          </cell>
          <cell r="AY39">
            <v>-5.9500964411115262</v>
          </cell>
          <cell r="AZ39">
            <v>-21.615982754909041</v>
          </cell>
          <cell r="BA39">
            <v>-23.640421417871494</v>
          </cell>
          <cell r="BB39">
            <v>-20.727986899461953</v>
          </cell>
          <cell r="BC39">
            <v>-20.299175433603011</v>
          </cell>
          <cell r="BD39">
            <v>-23.900999606254473</v>
          </cell>
          <cell r="BE39">
            <v>-22.352153278586385</v>
          </cell>
          <cell r="BG39">
            <v>-0.23938711148618808</v>
          </cell>
          <cell r="BH39">
            <v>-8.6656043428703278</v>
          </cell>
          <cell r="BI39">
            <v>-20.600561807221204</v>
          </cell>
          <cell r="BJ39">
            <v>-45.256404172780535</v>
          </cell>
          <cell r="BK39">
            <v>-41.027162333064965</v>
          </cell>
          <cell r="BL39">
            <v>-46.253152884840844</v>
          </cell>
          <cell r="BN39">
            <v>-6.3486810625974286</v>
          </cell>
          <cell r="BO39">
            <v>-19.189616900602374</v>
          </cell>
          <cell r="BP39">
            <v>-28.921819727081814</v>
          </cell>
          <cell r="BQ39">
            <v>-31.573612670875271</v>
          </cell>
          <cell r="BR39">
            <v>-18.156345991097695</v>
          </cell>
          <cell r="BS39">
            <v>-12.642149645030877</v>
          </cell>
          <cell r="BT39">
            <v>-23.552315629792488</v>
          </cell>
          <cell r="BU39">
            <v>-26.978582327959373</v>
          </cell>
          <cell r="BV39">
            <v>-21.093990226944474</v>
          </cell>
          <cell r="BW39">
            <v>-18.250040981645292</v>
          </cell>
          <cell r="BX39">
            <v>-18.091830347234264</v>
          </cell>
          <cell r="BY39">
            <v>-21.067251377684983</v>
          </cell>
          <cell r="CA39">
            <v>-25.538297963199824</v>
          </cell>
          <cell r="CB39">
            <v>-60.495432397957082</v>
          </cell>
          <cell r="CC39">
            <v>-30.798495636128568</v>
          </cell>
          <cell r="CD39">
            <v>-50.530897957751904</v>
          </cell>
          <cell r="CE39">
            <v>-39.344031208589769</v>
          </cell>
          <cell r="CF39">
            <v>-39.159081724919247</v>
          </cell>
        </row>
        <row r="41">
          <cell r="AT41">
            <v>0.53186255079367228</v>
          </cell>
          <cell r="AU41">
            <v>0.29315535565412176</v>
          </cell>
          <cell r="AV41">
            <v>-0.47303393478197364</v>
          </cell>
          <cell r="AW41">
            <v>0.15605365559084206</v>
          </cell>
          <cell r="AX41">
            <v>1.2318629099224374</v>
          </cell>
          <cell r="AY41">
            <v>-2.0785516750287485</v>
          </cell>
          <cell r="AZ41">
            <v>3.6799011841977673</v>
          </cell>
          <cell r="BA41">
            <v>3.7240986611277016</v>
          </cell>
          <cell r="BB41">
            <v>1.6870913104968928</v>
          </cell>
          <cell r="BC41">
            <v>-0.20751937445981739</v>
          </cell>
          <cell r="BD41">
            <v>0.84625554696849292</v>
          </cell>
          <cell r="BE41">
            <v>9.5503862431836737</v>
          </cell>
          <cell r="BG41">
            <v>0.82501790644779405</v>
          </cell>
          <cell r="BH41">
            <v>-0.31698027919113159</v>
          </cell>
          <cell r="BI41">
            <v>-0.84668876510631108</v>
          </cell>
          <cell r="BJ41">
            <v>7.403999845325469</v>
          </cell>
          <cell r="BK41">
            <v>1.4795719360370754</v>
          </cell>
          <cell r="BL41">
            <v>10.396641790152167</v>
          </cell>
          <cell r="BN41">
            <v>2.0223474495950988</v>
          </cell>
          <cell r="BO41">
            <v>2.7492727710375178</v>
          </cell>
          <cell r="BP41">
            <v>6.6213413987843008</v>
          </cell>
          <cell r="BQ41">
            <v>6.5363373106121916</v>
          </cell>
          <cell r="BR41">
            <v>3.0264267029866101</v>
          </cell>
          <cell r="BS41">
            <v>-7.5373380634587761E-2</v>
          </cell>
          <cell r="BT41">
            <v>4.0120603623151894</v>
          </cell>
          <cell r="BU41">
            <v>4.4463584739320936</v>
          </cell>
          <cell r="BV41">
            <v>2.7152434474431217</v>
          </cell>
          <cell r="BW41">
            <v>1.3602250158799549</v>
          </cell>
          <cell r="BX41">
            <v>1.4764545202440775</v>
          </cell>
          <cell r="BY41">
            <v>1.8007299238519039</v>
          </cell>
          <cell r="CA41">
            <v>4.7716202206326166</v>
          </cell>
          <cell r="CB41">
            <v>13.157678709396492</v>
          </cell>
          <cell r="CC41">
            <v>2.9510533223520223</v>
          </cell>
          <cell r="CD41">
            <v>8.458418836247283</v>
          </cell>
          <cell r="CE41">
            <v>4.0754684633230767</v>
          </cell>
          <cell r="CF41">
            <v>3.2771844440959814</v>
          </cell>
        </row>
        <row r="43">
          <cell r="AT43">
            <v>4.1506540438621293</v>
          </cell>
          <cell r="AU43">
            <v>-3.565023248900502</v>
          </cell>
          <cell r="AV43">
            <v>0.89353264791884968</v>
          </cell>
          <cell r="AW43">
            <v>-9.8761172699803126</v>
          </cell>
          <cell r="AX43">
            <v>-13.418602456187244</v>
          </cell>
          <cell r="AY43">
            <v>-8.0286481161402747</v>
          </cell>
          <cell r="AZ43">
            <v>-17.936081570711274</v>
          </cell>
          <cell r="BA43">
            <v>-19.916322756743792</v>
          </cell>
          <cell r="BB43">
            <v>-19.040895588965061</v>
          </cell>
          <cell r="BC43">
            <v>-20.506694808062829</v>
          </cell>
          <cell r="BD43">
            <v>-23.05474405928598</v>
          </cell>
          <cell r="BE43">
            <v>-12.801767035402712</v>
          </cell>
          <cell r="BG43">
            <v>0.58563079496160597</v>
          </cell>
          <cell r="BH43">
            <v>-8.9825846220614594</v>
          </cell>
          <cell r="BI43">
            <v>-21.447250572327516</v>
          </cell>
          <cell r="BJ43">
            <v>-37.852404327455062</v>
          </cell>
          <cell r="BK43">
            <v>-39.547590397027889</v>
          </cell>
          <cell r="BL43">
            <v>-35.856511094688678</v>
          </cell>
          <cell r="BN43">
            <v>-4.3263336130023298</v>
          </cell>
          <cell r="BO43">
            <v>-16.440344129564856</v>
          </cell>
          <cell r="BP43">
            <v>-22.300478328297515</v>
          </cell>
          <cell r="BQ43">
            <v>-25.037275360263081</v>
          </cell>
          <cell r="BR43">
            <v>-15.129919288111084</v>
          </cell>
          <cell r="BS43">
            <v>-12.717523025665464</v>
          </cell>
          <cell r="BT43">
            <v>-19.540255267477299</v>
          </cell>
          <cell r="BU43">
            <v>-22.532223854027279</v>
          </cell>
          <cell r="BV43">
            <v>-18.378746779501352</v>
          </cell>
          <cell r="BW43">
            <v>-16.889815965765337</v>
          </cell>
          <cell r="BX43">
            <v>-16.615375826990189</v>
          </cell>
          <cell r="BY43">
            <v>-19.266521453833079</v>
          </cell>
          <cell r="CA43">
            <v>-20.766677742567207</v>
          </cell>
          <cell r="CB43">
            <v>-47.337753688560589</v>
          </cell>
          <cell r="CC43">
            <v>-27.847442313776547</v>
          </cell>
          <cell r="CD43">
            <v>-42.072479121504621</v>
          </cell>
          <cell r="CE43">
            <v>-35.268562745266692</v>
          </cell>
          <cell r="CF43">
            <v>-35.881897280823267</v>
          </cell>
        </row>
        <row r="45">
          <cell r="AT45">
            <v>-7.432500000000003E-2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G45">
            <v>-7.432500000000003E-2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-7.432500000000003E-2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-7.432500000000003E-2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</row>
        <row r="47">
          <cell r="AT47">
            <v>4.0763290438621294</v>
          </cell>
          <cell r="AU47">
            <v>-3.565023248900502</v>
          </cell>
          <cell r="AV47">
            <v>0.89353264791884968</v>
          </cell>
          <cell r="AW47">
            <v>-9.8761172699803126</v>
          </cell>
          <cell r="AX47">
            <v>-13.418602456187244</v>
          </cell>
          <cell r="AY47">
            <v>-8.0286481161402747</v>
          </cell>
          <cell r="AZ47">
            <v>-17.936081570711274</v>
          </cell>
          <cell r="BA47">
            <v>-19.916322756743792</v>
          </cell>
          <cell r="BB47">
            <v>-19.040895588965061</v>
          </cell>
          <cell r="BC47">
            <v>-20.506694808062829</v>
          </cell>
          <cell r="BD47">
            <v>-23.05474405928598</v>
          </cell>
          <cell r="BE47">
            <v>-12.801767035402712</v>
          </cell>
          <cell r="BG47">
            <v>0.511305794961606</v>
          </cell>
          <cell r="BH47">
            <v>-8.9825846220614594</v>
          </cell>
          <cell r="BI47">
            <v>-21.447250572327516</v>
          </cell>
          <cell r="BJ47">
            <v>-37.852404327455062</v>
          </cell>
          <cell r="BK47">
            <v>-39.547590397027889</v>
          </cell>
          <cell r="BL47">
            <v>-35.856511094688678</v>
          </cell>
          <cell r="BN47">
            <v>-4.4006586130023297</v>
          </cell>
          <cell r="BO47">
            <v>-16.440344129564856</v>
          </cell>
          <cell r="BP47">
            <v>-22.300478328297515</v>
          </cell>
          <cell r="BQ47">
            <v>-25.037275360263081</v>
          </cell>
          <cell r="BR47">
            <v>-15.129919288111084</v>
          </cell>
          <cell r="BS47">
            <v>-12.717523025665464</v>
          </cell>
          <cell r="BT47">
            <v>-19.540255267477299</v>
          </cell>
          <cell r="BU47">
            <v>-22.532223854027279</v>
          </cell>
          <cell r="BV47">
            <v>-18.378746779501352</v>
          </cell>
          <cell r="BW47">
            <v>-16.889815965765337</v>
          </cell>
          <cell r="BX47">
            <v>-16.615375826990189</v>
          </cell>
          <cell r="BY47">
            <v>-19.266521453833079</v>
          </cell>
          <cell r="CA47">
            <v>-20.841002742567209</v>
          </cell>
          <cell r="CB47">
            <v>-47.337753688560589</v>
          </cell>
          <cell r="CC47">
            <v>-27.847442313776547</v>
          </cell>
          <cell r="CD47">
            <v>-42.072479121504621</v>
          </cell>
          <cell r="CE47">
            <v>-35.268562745266692</v>
          </cell>
          <cell r="CF47">
            <v>-35.881897280823267</v>
          </cell>
        </row>
        <row r="54">
          <cell r="AT54">
            <v>4.0763290438621294</v>
          </cell>
          <cell r="AU54">
            <v>-3.565023248900502</v>
          </cell>
          <cell r="AV54">
            <v>0.89353264791884968</v>
          </cell>
          <cell r="AW54">
            <v>-9.8761172699803126</v>
          </cell>
          <cell r="AX54">
            <v>-13.418602456187244</v>
          </cell>
          <cell r="AY54">
            <v>-8.0286481161402747</v>
          </cell>
          <cell r="AZ54">
            <v>-17.936081570711274</v>
          </cell>
          <cell r="BA54">
            <v>-19.916322756743792</v>
          </cell>
          <cell r="BB54">
            <v>-19.040895588965061</v>
          </cell>
          <cell r="BC54">
            <v>-20.506694808062829</v>
          </cell>
          <cell r="BD54">
            <v>-23.05474405928598</v>
          </cell>
          <cell r="BE54">
            <v>-12.801767035402712</v>
          </cell>
          <cell r="BG54">
            <v>0.511305794961606</v>
          </cell>
          <cell r="BH54">
            <v>-8.9825846220614594</v>
          </cell>
          <cell r="BI54">
            <v>-21.447250572327516</v>
          </cell>
          <cell r="BJ54">
            <v>-37.852404327455062</v>
          </cell>
          <cell r="BK54">
            <v>-39.547590397027889</v>
          </cell>
          <cell r="BL54">
            <v>-35.856511094688678</v>
          </cell>
          <cell r="BN54">
            <v>-4.4006586130023297</v>
          </cell>
          <cell r="BO54">
            <v>-16.440344129564856</v>
          </cell>
          <cell r="BP54">
            <v>-22.300478328297515</v>
          </cell>
          <cell r="BQ54">
            <v>-25.037275360263081</v>
          </cell>
          <cell r="BR54">
            <v>-15.129919288111084</v>
          </cell>
          <cell r="BS54">
            <v>-12.717523025665464</v>
          </cell>
          <cell r="BT54">
            <v>-19.540255267477299</v>
          </cell>
          <cell r="BU54">
            <v>-22.532223854027279</v>
          </cell>
          <cell r="BV54">
            <v>-18.378746779501352</v>
          </cell>
          <cell r="BW54">
            <v>-16.889815965765337</v>
          </cell>
          <cell r="BX54">
            <v>-16.615375826990189</v>
          </cell>
          <cell r="BY54">
            <v>-19.266521453833079</v>
          </cell>
          <cell r="CA54">
            <v>-20.841002742567209</v>
          </cell>
          <cell r="CB54">
            <v>-47.337753688560589</v>
          </cell>
          <cell r="CC54">
            <v>-27.847442313776547</v>
          </cell>
          <cell r="CD54">
            <v>-42.072479121504621</v>
          </cell>
          <cell r="CE54">
            <v>-35.268562745266692</v>
          </cell>
          <cell r="CF54">
            <v>-35.881897280823267</v>
          </cell>
        </row>
        <row r="56"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</row>
        <row r="58">
          <cell r="AT58">
            <v>4.0763290438621294</v>
          </cell>
          <cell r="AU58">
            <v>-3.565023248900502</v>
          </cell>
          <cell r="AV58">
            <v>0.89353264791884968</v>
          </cell>
          <cell r="AW58">
            <v>-9.8761172699803126</v>
          </cell>
          <cell r="AX58">
            <v>-13.418602456187244</v>
          </cell>
          <cell r="AY58">
            <v>-8.0286481161402747</v>
          </cell>
          <cell r="AZ58">
            <v>-17.936081570711274</v>
          </cell>
          <cell r="BA58">
            <v>-19.916322756743792</v>
          </cell>
          <cell r="BB58">
            <v>-19.040895588965061</v>
          </cell>
          <cell r="BC58">
            <v>-20.506694808062829</v>
          </cell>
          <cell r="BD58">
            <v>-23.05474405928598</v>
          </cell>
          <cell r="BE58">
            <v>-12.801767035402712</v>
          </cell>
          <cell r="BG58">
            <v>0.511305794961606</v>
          </cell>
          <cell r="BH58">
            <v>-8.9825846220614594</v>
          </cell>
          <cell r="BI58">
            <v>-21.447250572327516</v>
          </cell>
          <cell r="BJ58">
            <v>-37.852404327455062</v>
          </cell>
          <cell r="BK58">
            <v>-39.547590397027889</v>
          </cell>
          <cell r="BL58">
            <v>-35.856511094688678</v>
          </cell>
          <cell r="BN58">
            <v>-4.4006586130023297</v>
          </cell>
          <cell r="BO58">
            <v>-16.440344129564856</v>
          </cell>
          <cell r="BP58">
            <v>-22.300478328297515</v>
          </cell>
          <cell r="BQ58">
            <v>-25.037275360263081</v>
          </cell>
          <cell r="BR58">
            <v>-15.129919288111084</v>
          </cell>
          <cell r="BS58">
            <v>-12.717523025665464</v>
          </cell>
          <cell r="BT58">
            <v>-19.540255267477299</v>
          </cell>
          <cell r="BU58">
            <v>-22.532223854027279</v>
          </cell>
          <cell r="BV58">
            <v>-18.378746779501352</v>
          </cell>
          <cell r="BW58">
            <v>-16.889815965765337</v>
          </cell>
          <cell r="BX58">
            <v>-16.615375826990189</v>
          </cell>
          <cell r="BY58">
            <v>-19.266521453833079</v>
          </cell>
          <cell r="CA58">
            <v>-20.841002742567209</v>
          </cell>
          <cell r="CB58">
            <v>-47.337753688560589</v>
          </cell>
          <cell r="CC58">
            <v>-27.847442313776547</v>
          </cell>
          <cell r="CD58">
            <v>-42.072479121504621</v>
          </cell>
          <cell r="CE58">
            <v>-35.268562745266692</v>
          </cell>
          <cell r="CF58">
            <v>-35.881897280823267</v>
          </cell>
        </row>
        <row r="60">
          <cell r="AT60">
            <v>-4.0763290438622732</v>
          </cell>
          <cell r="AU60">
            <v>3.5650232489005589</v>
          </cell>
          <cell r="AV60">
            <v>-0.89353264791884612</v>
          </cell>
          <cell r="AW60">
            <v>9.8761172699801421</v>
          </cell>
          <cell r="AX60">
            <v>13.418602456187017</v>
          </cell>
          <cell r="AY60">
            <v>8.0286481161403458</v>
          </cell>
          <cell r="AZ60">
            <v>17.936081570711167</v>
          </cell>
          <cell r="BA60">
            <v>19.916322756743881</v>
          </cell>
          <cell r="BB60">
            <v>19.040895588964815</v>
          </cell>
          <cell r="BC60">
            <v>20.506694808062775</v>
          </cell>
          <cell r="BD60">
            <v>23.054744059285838</v>
          </cell>
          <cell r="BE60">
            <v>12.801767035402776</v>
          </cell>
          <cell r="BG60">
            <v>56.363205902751389</v>
          </cell>
          <cell r="BH60">
            <v>35.856511094688614</v>
          </cell>
          <cell r="BI60">
            <v>69.164972938154165</v>
          </cell>
          <cell r="BJ60">
            <v>92.219716997440003</v>
          </cell>
          <cell r="BK60">
            <v>161.38468993559417</v>
          </cell>
          <cell r="BL60">
            <v>197.24120103028278</v>
          </cell>
          <cell r="BN60">
            <v>4.4006586130020082</v>
          </cell>
          <cell r="BO60">
            <v>16.440344129564693</v>
          </cell>
          <cell r="BP60">
            <v>22.30047832829726</v>
          </cell>
          <cell r="BQ60">
            <v>25.037275360263067</v>
          </cell>
          <cell r="BR60">
            <v>15.12991928811087</v>
          </cell>
          <cell r="BS60">
            <v>12.717523025665969</v>
          </cell>
          <cell r="BT60">
            <v>19.540255267477335</v>
          </cell>
          <cell r="BU60">
            <v>22.532223854027336</v>
          </cell>
          <cell r="BV60">
            <v>18.378746779501085</v>
          </cell>
          <cell r="BW60">
            <v>16.889815965765308</v>
          </cell>
          <cell r="BX60">
            <v>16.615375826990288</v>
          </cell>
          <cell r="BY60">
            <v>19.266521453833064</v>
          </cell>
          <cell r="CA60">
            <v>52.771713246588661</v>
          </cell>
          <cell r="CB60">
            <v>35.881897280823353</v>
          </cell>
          <cell r="CC60">
            <v>72.038234700421725</v>
          </cell>
          <cell r="CD60">
            <v>88.653610527412013</v>
          </cell>
          <cell r="CE60">
            <v>160.69184522783374</v>
          </cell>
          <cell r="CF60">
            <v>196.57374250865709</v>
          </cell>
        </row>
        <row r="62">
          <cell r="AT62">
            <v>-1.4388490399142029E-13</v>
          </cell>
          <cell r="AU62">
            <v>5.6843418860808015E-14</v>
          </cell>
          <cell r="AV62">
            <v>3.5527136788005009E-15</v>
          </cell>
          <cell r="AW62">
            <v>-1.7053025658242404E-13</v>
          </cell>
          <cell r="AX62">
            <v>-2.2737367544323206E-13</v>
          </cell>
          <cell r="AY62">
            <v>7.1054273576010019E-14</v>
          </cell>
          <cell r="AZ62">
            <v>-1.0658141036401503E-13</v>
          </cell>
          <cell r="BA62">
            <v>8.8817841970012523E-14</v>
          </cell>
          <cell r="BB62">
            <v>-2.4513724383723456E-13</v>
          </cell>
          <cell r="BC62">
            <v>-5.3290705182007514E-14</v>
          </cell>
          <cell r="BD62">
            <v>-1.4210854715202004E-13</v>
          </cell>
          <cell r="BE62">
            <v>6.3948846218409017E-14</v>
          </cell>
          <cell r="BG62">
            <v>56.874511697712997</v>
          </cell>
          <cell r="BH62">
            <v>26.873926472627154</v>
          </cell>
          <cell r="BI62">
            <v>47.717722365826646</v>
          </cell>
          <cell r="BJ62">
            <v>54.36731266998494</v>
          </cell>
          <cell r="BK62">
            <v>121.83709953856628</v>
          </cell>
          <cell r="BL62">
            <v>161.38468993559411</v>
          </cell>
          <cell r="BN62">
            <v>-3.2152058793144533E-13</v>
          </cell>
          <cell r="BO62">
            <v>-1.6342482922482304E-13</v>
          </cell>
          <cell r="BP62">
            <v>-2.5579538487363607E-13</v>
          </cell>
          <cell r="BQ62">
            <v>0</v>
          </cell>
          <cell r="BR62">
            <v>-2.1493917756743031E-13</v>
          </cell>
          <cell r="BS62">
            <v>5.0448534238967113E-13</v>
          </cell>
          <cell r="BT62">
            <v>3.5527136788005009E-14</v>
          </cell>
          <cell r="BU62">
            <v>5.6843418860808015E-14</v>
          </cell>
          <cell r="BV62">
            <v>-2.6645352591003757E-13</v>
          </cell>
          <cell r="BW62">
            <v>-2.8421709430404007E-14</v>
          </cell>
          <cell r="BX62">
            <v>9.9475983006414026E-14</v>
          </cell>
          <cell r="BY62">
            <v>0</v>
          </cell>
          <cell r="CA62">
            <v>31.930710504021452</v>
          </cell>
          <cell r="CB62">
            <v>-11.455856407737237</v>
          </cell>
          <cell r="CC62">
            <v>44.190792386645178</v>
          </cell>
          <cell r="CD62">
            <v>46.581131405907392</v>
          </cell>
          <cell r="CE62">
            <v>125.42328248256705</v>
          </cell>
          <cell r="CF62">
            <v>160.69184522783382</v>
          </cell>
        </row>
        <row r="67"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</row>
        <row r="68"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</row>
        <row r="70"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</row>
        <row r="79"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</row>
        <row r="80">
          <cell r="AT80">
            <v>-9.9042661831872465</v>
          </cell>
          <cell r="AU80">
            <v>-6.2567269710831965</v>
          </cell>
          <cell r="AV80">
            <v>-13.2542936964266</v>
          </cell>
          <cell r="AW80">
            <v>-21.772289736393873</v>
          </cell>
          <cell r="AX80">
            <v>25.378819658757948</v>
          </cell>
          <cell r="AY80">
            <v>28.859113246163474</v>
          </cell>
          <cell r="AZ80">
            <v>51.229954597975677</v>
          </cell>
          <cell r="BA80">
            <v>60.213159709076365</v>
          </cell>
          <cell r="BB80">
            <v>-34.900612636326855</v>
          </cell>
          <cell r="BC80">
            <v>-34.900612636326855</v>
          </cell>
          <cell r="BD80">
            <v>-34.900612636326855</v>
          </cell>
          <cell r="BE80">
            <v>-34.900612636326855</v>
          </cell>
          <cell r="BG80">
            <v>-6.2567269710831965</v>
          </cell>
          <cell r="BH80">
            <v>-21.772289736393873</v>
          </cell>
          <cell r="BI80">
            <v>28.859113246163474</v>
          </cell>
          <cell r="BJ80">
            <v>60.213159709076365</v>
          </cell>
          <cell r="BK80">
            <v>-34.900612636326855</v>
          </cell>
          <cell r="BL80">
            <v>-34.900612636326855</v>
          </cell>
          <cell r="BN80">
            <v>-18.059060670260237</v>
          </cell>
          <cell r="BO80">
            <v>-10.203444658639739</v>
          </cell>
          <cell r="BP80">
            <v>-2.3478286470192415</v>
          </cell>
          <cell r="BQ80">
            <v>0</v>
          </cell>
          <cell r="BR80">
            <v>0</v>
          </cell>
          <cell r="BS80">
            <v>0</v>
          </cell>
          <cell r="BT80">
            <v>51.229954597975677</v>
          </cell>
          <cell r="BU80">
            <v>60.213159709076365</v>
          </cell>
          <cell r="BV80">
            <v>-34.900612636326855</v>
          </cell>
          <cell r="BW80">
            <v>-34.900612636326855</v>
          </cell>
          <cell r="BX80">
            <v>-34.900612636326855</v>
          </cell>
          <cell r="BY80">
            <v>-34.900612636326855</v>
          </cell>
          <cell r="CA80">
            <v>-10.203444658639739</v>
          </cell>
          <cell r="CB80">
            <v>0</v>
          </cell>
          <cell r="CC80">
            <v>0</v>
          </cell>
          <cell r="CD80">
            <v>60.213159709076365</v>
          </cell>
          <cell r="CE80">
            <v>-34.900612636326855</v>
          </cell>
          <cell r="CF80">
            <v>-34.900612636326855</v>
          </cell>
        </row>
        <row r="81"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</row>
        <row r="83">
          <cell r="AT83">
            <v>9.090603000000101</v>
          </cell>
          <cell r="AU83">
            <v>14.278473660000145</v>
          </cell>
          <cell r="AV83">
            <v>14.749601733200052</v>
          </cell>
          <cell r="AW83">
            <v>15.230152367864321</v>
          </cell>
          <cell r="AX83">
            <v>15.720314015221447</v>
          </cell>
          <cell r="AY83">
            <v>16.22027889552578</v>
          </cell>
          <cell r="AZ83">
            <v>16.730243073436441</v>
          </cell>
          <cell r="BA83">
            <v>17.250406534905096</v>
          </cell>
          <cell r="BB83">
            <v>17.780973265603279</v>
          </cell>
          <cell r="BC83">
            <v>18.322151330915403</v>
          </cell>
          <cell r="BD83">
            <v>18.874152957533624</v>
          </cell>
          <cell r="BE83">
            <v>19.437194616684337</v>
          </cell>
          <cell r="BG83">
            <v>14.278473660000145</v>
          </cell>
          <cell r="BH83">
            <v>15.230152367864321</v>
          </cell>
          <cell r="BI83">
            <v>16.22027889552578</v>
          </cell>
          <cell r="BJ83">
            <v>17.250406534905096</v>
          </cell>
          <cell r="BK83">
            <v>18.322151330915403</v>
          </cell>
          <cell r="BL83">
            <v>19.437194616684337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</row>
        <row r="84">
          <cell r="AT84">
            <v>2.1012560000000349</v>
          </cell>
          <cell r="AU84">
            <v>-35.882514000000015</v>
          </cell>
          <cell r="AV84">
            <v>-21.880540549999921</v>
          </cell>
          <cell r="AW84">
            <v>-35.903537498249932</v>
          </cell>
          <cell r="AX84">
            <v>-22.864879400723737</v>
          </cell>
          <cell r="AY84">
            <v>-23.266641431734627</v>
          </cell>
          <cell r="AZ84">
            <v>-23.674429893210629</v>
          </cell>
          <cell r="BA84">
            <v>-24.088335181608727</v>
          </cell>
          <cell r="BB84">
            <v>-24.50844904933291</v>
          </cell>
          <cell r="BC84">
            <v>-24.934864625072919</v>
          </cell>
          <cell r="BD84">
            <v>-25.367676434448981</v>
          </cell>
          <cell r="BE84">
            <v>-25.806980420965715</v>
          </cell>
          <cell r="BG84">
            <v>-35.882514000000015</v>
          </cell>
          <cell r="BH84">
            <v>-35.903537498249932</v>
          </cell>
          <cell r="BI84">
            <v>-23.266641431734627</v>
          </cell>
          <cell r="BJ84">
            <v>-24.088335181608727</v>
          </cell>
          <cell r="BK84">
            <v>-24.934864625072919</v>
          </cell>
          <cell r="BL84">
            <v>-25.806980420965715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</row>
        <row r="85">
          <cell r="AT85">
            <v>45.091743999999949</v>
          </cell>
          <cell r="AU85">
            <v>54.343974000000003</v>
          </cell>
          <cell r="AV85">
            <v>-40.51158397857148</v>
          </cell>
          <cell r="AW85">
            <v>22.110054673178638</v>
          </cell>
          <cell r="AX85">
            <v>-192.74915495243795</v>
          </cell>
          <cell r="AY85">
            <v>-325.06696700815314</v>
          </cell>
          <cell r="AZ85">
            <v>-379.369546244704</v>
          </cell>
          <cell r="BA85">
            <v>-439.34380702694625</v>
          </cell>
          <cell r="BB85">
            <v>-277.99972886377873</v>
          </cell>
          <cell r="BC85">
            <v>-347.67344238530723</v>
          </cell>
          <cell r="BD85">
            <v>-424.85711875251604</v>
          </cell>
          <cell r="BE85">
            <v>-510.30989312237534</v>
          </cell>
          <cell r="BG85">
            <v>54.343974000000003</v>
          </cell>
          <cell r="BH85">
            <v>22.110054673178638</v>
          </cell>
          <cell r="BI85">
            <v>-325.06696700815314</v>
          </cell>
          <cell r="BJ85">
            <v>-379.369546244704</v>
          </cell>
          <cell r="BK85">
            <v>-439.34380702694625</v>
          </cell>
          <cell r="BL85">
            <v>-277.99972886377873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</row>
        <row r="86">
          <cell r="AT86">
            <v>0.96061699999999917</v>
          </cell>
          <cell r="AU86">
            <v>1.1152969999999982</v>
          </cell>
          <cell r="AV86">
            <v>1.1180705999999958</v>
          </cell>
          <cell r="AW86">
            <v>1.1208996720000073</v>
          </cell>
          <cell r="AX86">
            <v>1.1737853254400079</v>
          </cell>
          <cell r="AY86">
            <v>1.1777286919488148</v>
          </cell>
          <cell r="AZ86">
            <v>1.1817509257877958</v>
          </cell>
          <cell r="BA86">
            <v>1.1858536043035457</v>
          </cell>
          <cell r="BB86">
            <v>1.1900383363896054</v>
          </cell>
          <cell r="BC86">
            <v>1.1943067631174102</v>
          </cell>
          <cell r="BD86">
            <v>1.1986605583797569</v>
          </cell>
          <cell r="BE86">
            <v>1.2031014295473454</v>
          </cell>
          <cell r="BG86">
            <v>1.1152969999999982</v>
          </cell>
          <cell r="BH86">
            <v>1.1208996720000073</v>
          </cell>
          <cell r="BI86">
            <v>1.1777286919488148</v>
          </cell>
          <cell r="BJ86">
            <v>1.1858536043035457</v>
          </cell>
          <cell r="BK86">
            <v>1.1943067631174102</v>
          </cell>
          <cell r="BL86">
            <v>1.2031014295473454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</row>
        <row r="87">
          <cell r="AT87">
            <v>-6.9000000000000057</v>
          </cell>
          <cell r="AU87">
            <v>-6.9000000000000057</v>
          </cell>
          <cell r="AV87">
            <v>-6.9000000000000057</v>
          </cell>
          <cell r="AW87">
            <v>-6.9000000000000057</v>
          </cell>
          <cell r="AX87">
            <v>-6.9000000000000057</v>
          </cell>
          <cell r="AY87">
            <v>-6.9000000000000057</v>
          </cell>
          <cell r="AZ87">
            <v>-6.9000000000000057</v>
          </cell>
          <cell r="BA87">
            <v>-6.9000000000000057</v>
          </cell>
          <cell r="BB87">
            <v>-6.9000000000000057</v>
          </cell>
          <cell r="BC87">
            <v>-6.9000000000000057</v>
          </cell>
          <cell r="BD87">
            <v>-6.9000000000000057</v>
          </cell>
          <cell r="BE87">
            <v>-6.9000000000000057</v>
          </cell>
          <cell r="BG87">
            <v>-6.9000000000000057</v>
          </cell>
          <cell r="BH87">
            <v>-6.9000000000000057</v>
          </cell>
          <cell r="BI87">
            <v>-6.9000000000000057</v>
          </cell>
          <cell r="BJ87">
            <v>-6.9000000000000057</v>
          </cell>
          <cell r="BK87">
            <v>-6.9000000000000057</v>
          </cell>
          <cell r="BL87">
            <v>-6.9000000000000057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</row>
        <row r="88">
          <cell r="AT88">
            <v>50.344220000000078</v>
          </cell>
          <cell r="AU88">
            <v>26.955230660000126</v>
          </cell>
          <cell r="AV88">
            <v>-53.424452195371359</v>
          </cell>
          <cell r="AW88">
            <v>-4.3424307852069717</v>
          </cell>
          <cell r="AX88">
            <v>-205.61993501250024</v>
          </cell>
          <cell r="AY88">
            <v>-337.83560085241322</v>
          </cell>
          <cell r="AZ88">
            <v>-392.03198213869041</v>
          </cell>
          <cell r="BA88">
            <v>-451.89588206934638</v>
          </cell>
          <cell r="BB88">
            <v>-290.43716631111874</v>
          </cell>
          <cell r="BC88">
            <v>-359.99184891634729</v>
          </cell>
          <cell r="BD88">
            <v>-437.05198167105164</v>
          </cell>
          <cell r="BE88">
            <v>-522.37657749710934</v>
          </cell>
          <cell r="BG88">
            <v>26.955230660000126</v>
          </cell>
          <cell r="BH88">
            <v>-4.3424307852069717</v>
          </cell>
          <cell r="BI88">
            <v>-337.83560085241322</v>
          </cell>
          <cell r="BJ88">
            <v>-391.92162128710413</v>
          </cell>
          <cell r="BK88">
            <v>-451.66221355798632</v>
          </cell>
          <cell r="BL88">
            <v>-290.06641323851272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</row>
        <row r="90">
          <cell r="AT90">
            <v>0</v>
          </cell>
          <cell r="AU90">
            <v>-2.0429166666666845</v>
          </cell>
          <cell r="AV90">
            <v>-2.0633458333333579</v>
          </cell>
          <cell r="AW90">
            <v>-2.0839792916666795</v>
          </cell>
          <cell r="AX90">
            <v>-2.1048190845833403</v>
          </cell>
          <cell r="AY90">
            <v>-2.1258672754291865</v>
          </cell>
          <cell r="AZ90">
            <v>-2.1471259481834579</v>
          </cell>
          <cell r="BA90">
            <v>-2.1685972076653286</v>
          </cell>
          <cell r="BB90">
            <v>-2.1902831797419537</v>
          </cell>
          <cell r="BC90">
            <v>-2.2121860115393588</v>
          </cell>
          <cell r="BD90">
            <v>-2.234307871654778</v>
          </cell>
          <cell r="BE90">
            <v>-2.2566509503713235</v>
          </cell>
          <cell r="BG90">
            <v>-2.0429166666666845</v>
          </cell>
          <cell r="BH90">
            <v>-2.0839792916666795</v>
          </cell>
          <cell r="BI90">
            <v>-2.1258672754291865</v>
          </cell>
          <cell r="BJ90">
            <v>-2.1685972076653286</v>
          </cell>
          <cell r="BK90">
            <v>-2.2121860115393588</v>
          </cell>
          <cell r="BL90">
            <v>-2.2566509503713235</v>
          </cell>
          <cell r="BN90">
            <v>0</v>
          </cell>
          <cell r="BO90">
            <v>-2.0429166666666845</v>
          </cell>
          <cell r="BP90">
            <v>-2.0633458333333579</v>
          </cell>
          <cell r="BQ90">
            <v>-2.0839792916666795</v>
          </cell>
          <cell r="BR90">
            <v>-2.1048190845833403</v>
          </cell>
          <cell r="BS90">
            <v>-2.1258672754291865</v>
          </cell>
          <cell r="BT90">
            <v>-2.1471259481834579</v>
          </cell>
          <cell r="BU90">
            <v>-2.1685972076653286</v>
          </cell>
          <cell r="BV90">
            <v>-2.1902831797419537</v>
          </cell>
          <cell r="BW90">
            <v>-2.2121860115393588</v>
          </cell>
          <cell r="BX90">
            <v>-2.234307871654778</v>
          </cell>
          <cell r="BY90">
            <v>-2.2566509503713235</v>
          </cell>
          <cell r="CA90">
            <v>-2.0429166666666845</v>
          </cell>
          <cell r="CB90">
            <v>-2.0839792916666795</v>
          </cell>
          <cell r="CC90">
            <v>-2.1258672754291865</v>
          </cell>
          <cell r="CD90">
            <v>-2.1685972076653286</v>
          </cell>
          <cell r="CE90">
            <v>-2.2121860115393588</v>
          </cell>
          <cell r="CF90">
            <v>-2.2566509503713235</v>
          </cell>
        </row>
        <row r="92">
          <cell r="AT92">
            <v>2.8</v>
          </cell>
          <cell r="AU92">
            <v>-6.1999999999999993</v>
          </cell>
          <cell r="AV92">
            <v>-2.0261469999999999</v>
          </cell>
          <cell r="AW92">
            <v>12.947706</v>
          </cell>
          <cell r="AX92">
            <v>27.921558999999991</v>
          </cell>
          <cell r="AY92">
            <v>42.895411999999993</v>
          </cell>
          <cell r="AZ92">
            <v>57.869264999999999</v>
          </cell>
          <cell r="BA92">
            <v>72.843118000000004</v>
          </cell>
          <cell r="BB92">
            <v>-30.173852999999998</v>
          </cell>
          <cell r="BC92">
            <v>-30.173852999999998</v>
          </cell>
          <cell r="BD92">
            <v>-30.173852999999998</v>
          </cell>
          <cell r="BE92">
            <v>-30.173852999999998</v>
          </cell>
          <cell r="BG92">
            <v>-6.1999999999999993</v>
          </cell>
          <cell r="BH92">
            <v>12.947706</v>
          </cell>
          <cell r="BI92">
            <v>42.895411999999993</v>
          </cell>
          <cell r="BJ92">
            <v>72.843118000000004</v>
          </cell>
          <cell r="BK92">
            <v>-30.173852999999998</v>
          </cell>
          <cell r="BL92">
            <v>-30.173852999999998</v>
          </cell>
          <cell r="BN92">
            <v>2.8</v>
          </cell>
          <cell r="BO92">
            <v>-6.2</v>
          </cell>
          <cell r="BP92">
            <v>-2.0261469999999999</v>
          </cell>
          <cell r="BQ92">
            <v>12.947706</v>
          </cell>
          <cell r="BR92">
            <v>27.921558999999991</v>
          </cell>
          <cell r="BS92">
            <v>42.895411999999993</v>
          </cell>
          <cell r="BT92">
            <v>57.869264999999999</v>
          </cell>
          <cell r="BU92">
            <v>72.843118000000004</v>
          </cell>
          <cell r="BV92">
            <v>-30.173852999999998</v>
          </cell>
          <cell r="BW92">
            <v>-30.173852999999998</v>
          </cell>
          <cell r="BX92">
            <v>-30.173852999999998</v>
          </cell>
          <cell r="BY92">
            <v>-30.173852999999998</v>
          </cell>
          <cell r="CA92">
            <v>-6.2</v>
          </cell>
          <cell r="CB92">
            <v>12.947706</v>
          </cell>
          <cell r="CC92">
            <v>42.895411999999993</v>
          </cell>
          <cell r="CD92">
            <v>72.843118000000004</v>
          </cell>
          <cell r="CE92">
            <v>-30.173852999999998</v>
          </cell>
          <cell r="CF92">
            <v>-30.173852999999998</v>
          </cell>
        </row>
        <row r="94">
          <cell r="AT94">
            <v>4.1560000000000059</v>
          </cell>
          <cell r="AU94">
            <v>4.1560000000000059</v>
          </cell>
          <cell r="AV94">
            <v>4.1560000000000059</v>
          </cell>
          <cell r="AW94">
            <v>4.1560000000000059</v>
          </cell>
          <cell r="AX94">
            <v>4.1559999999999775</v>
          </cell>
          <cell r="AY94">
            <v>4.1559999999999775</v>
          </cell>
          <cell r="AZ94">
            <v>4.1560000000000059</v>
          </cell>
          <cell r="BA94">
            <v>4.1560000000000059</v>
          </cell>
          <cell r="BB94">
            <v>4.1560000000000059</v>
          </cell>
          <cell r="BC94">
            <v>4.1560000000000059</v>
          </cell>
          <cell r="BD94">
            <v>4.1560000000000059</v>
          </cell>
          <cell r="BE94">
            <v>4.1560000000000059</v>
          </cell>
          <cell r="BG94">
            <v>4.1560000000000059</v>
          </cell>
          <cell r="BH94">
            <v>4.1560000000000059</v>
          </cell>
          <cell r="BI94">
            <v>4.1559999999999775</v>
          </cell>
          <cell r="BJ94">
            <v>4.1560000000000059</v>
          </cell>
          <cell r="BK94">
            <v>4.1560000000000059</v>
          </cell>
          <cell r="BL94">
            <v>4.1560000000000059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</row>
        <row r="95">
          <cell r="AT95">
            <v>-3.7918049342656701</v>
          </cell>
          <cell r="AU95">
            <v>4.1239014572472854</v>
          </cell>
          <cell r="AV95">
            <v>1.2482592794781056</v>
          </cell>
          <cell r="AW95">
            <v>4.4186089668963291</v>
          </cell>
          <cell r="AX95">
            <v>3.9435742772472508</v>
          </cell>
          <cell r="AY95">
            <v>2.7954554499999915</v>
          </cell>
          <cell r="AZ95">
            <v>2.7954554499999915</v>
          </cell>
          <cell r="BA95">
            <v>2.8464554500000077</v>
          </cell>
          <cell r="BB95">
            <v>2.7954554500000199</v>
          </cell>
          <cell r="BC95">
            <v>2.7954554499999915</v>
          </cell>
          <cell r="BD95">
            <v>2.7954554500000199</v>
          </cell>
          <cell r="BE95">
            <v>2.7954554499999915</v>
          </cell>
          <cell r="BG95">
            <v>4.1239014572472854</v>
          </cell>
          <cell r="BH95">
            <v>4.4186089668963291</v>
          </cell>
          <cell r="BI95">
            <v>2.7954554499999915</v>
          </cell>
          <cell r="BJ95">
            <v>2.8464554500000077</v>
          </cell>
          <cell r="BK95">
            <v>2.7954554499999915</v>
          </cell>
          <cell r="BL95">
            <v>2.7954554499999915</v>
          </cell>
          <cell r="BN95">
            <v>-3.7083049342656693</v>
          </cell>
          <cell r="BO95">
            <v>3.7489014572472854</v>
          </cell>
          <cell r="BP95">
            <v>0.12325927947810555</v>
          </cell>
          <cell r="BQ95">
            <v>4.1741035168963379</v>
          </cell>
          <cell r="BR95">
            <v>3.6881188272472514</v>
          </cell>
          <cell r="BS95">
            <v>2.4954999999999927</v>
          </cell>
          <cell r="BT95">
            <v>2.4954999999999927</v>
          </cell>
          <cell r="BU95">
            <v>2.5464999999999804</v>
          </cell>
          <cell r="BV95">
            <v>2.4955000000000211</v>
          </cell>
          <cell r="BW95">
            <v>2.4954999999999927</v>
          </cell>
          <cell r="BX95">
            <v>2.4954999999999927</v>
          </cell>
          <cell r="BY95">
            <v>2.4954999999999927</v>
          </cell>
          <cell r="CA95">
            <v>3.7489014572472854</v>
          </cell>
          <cell r="CB95">
            <v>4.1741035168963379</v>
          </cell>
          <cell r="CC95">
            <v>2.4954999999999927</v>
          </cell>
          <cell r="CD95">
            <v>2.5464999999999804</v>
          </cell>
          <cell r="CE95">
            <v>2.4954999999999927</v>
          </cell>
          <cell r="CF95">
            <v>2.4954999999999927</v>
          </cell>
        </row>
        <row r="96">
          <cell r="AT96">
            <v>-12.695868077922071</v>
          </cell>
          <cell r="AU96">
            <v>32.775809597402599</v>
          </cell>
          <cell r="AV96">
            <v>59.740513246753238</v>
          </cell>
          <cell r="AW96">
            <v>86.705216896103892</v>
          </cell>
          <cell r="AX96">
            <v>113.66992054545456</v>
          </cell>
          <cell r="AY96">
            <v>140.63462419480521</v>
          </cell>
          <cell r="AZ96">
            <v>167.59932784415582</v>
          </cell>
          <cell r="BA96">
            <v>194.56403149350649</v>
          </cell>
          <cell r="BB96">
            <v>-44.897976376623376</v>
          </cell>
          <cell r="BC96">
            <v>-44.897976376623376</v>
          </cell>
          <cell r="BD96">
            <v>-44.897976376623376</v>
          </cell>
          <cell r="BE96">
            <v>-44.897976376623376</v>
          </cell>
          <cell r="BG96">
            <v>32.775809597402599</v>
          </cell>
          <cell r="BH96">
            <v>86.705216896103892</v>
          </cell>
          <cell r="BI96">
            <v>140.63462419480521</v>
          </cell>
          <cell r="BJ96">
            <v>194.56403149350649</v>
          </cell>
          <cell r="BK96">
            <v>-44.897976376623376</v>
          </cell>
          <cell r="BL96">
            <v>-44.897976376623376</v>
          </cell>
          <cell r="BN96">
            <v>-12.695868077922071</v>
          </cell>
          <cell r="BO96">
            <v>32.775809597402599</v>
          </cell>
          <cell r="BP96">
            <v>59.740513246753238</v>
          </cell>
          <cell r="BQ96">
            <v>86.705216896103892</v>
          </cell>
          <cell r="BR96">
            <v>113.66992054545456</v>
          </cell>
          <cell r="BS96">
            <v>140.63462419480521</v>
          </cell>
          <cell r="BT96">
            <v>167.59932784415582</v>
          </cell>
          <cell r="BU96">
            <v>194.56403149350649</v>
          </cell>
          <cell r="BV96">
            <v>-44.897976376623376</v>
          </cell>
          <cell r="BW96">
            <v>-44.897976376623376</v>
          </cell>
          <cell r="BX96">
            <v>-44.897976376623376</v>
          </cell>
          <cell r="BY96">
            <v>-44.897976376623376</v>
          </cell>
          <cell r="CA96">
            <v>32.775809597402599</v>
          </cell>
          <cell r="CB96">
            <v>86.705216896103892</v>
          </cell>
          <cell r="CC96">
            <v>140.63462419480521</v>
          </cell>
          <cell r="CD96">
            <v>194.56403149350649</v>
          </cell>
          <cell r="CE96">
            <v>-44.897976376623376</v>
          </cell>
          <cell r="CF96">
            <v>-44.897976376623376</v>
          </cell>
        </row>
        <row r="97">
          <cell r="AT97">
            <v>-12.331673012187736</v>
          </cell>
          <cell r="AU97">
            <v>41.05571105464989</v>
          </cell>
          <cell r="AV97">
            <v>65.14477252623135</v>
          </cell>
          <cell r="AW97">
            <v>95.279825863000227</v>
          </cell>
          <cell r="AX97">
            <v>121.76949482270179</v>
          </cell>
          <cell r="AY97">
            <v>147.58607964480518</v>
          </cell>
          <cell r="AZ97">
            <v>174.55078329415582</v>
          </cell>
          <cell r="BA97">
            <v>201.5664869435065</v>
          </cell>
          <cell r="BB97">
            <v>-37.94652092662335</v>
          </cell>
          <cell r="BC97">
            <v>-37.946520926623379</v>
          </cell>
          <cell r="BD97">
            <v>-37.94652092662335</v>
          </cell>
          <cell r="BE97">
            <v>-37.946520926623379</v>
          </cell>
          <cell r="BG97">
            <v>41.05571105464989</v>
          </cell>
          <cell r="BH97">
            <v>95.279825863000227</v>
          </cell>
          <cell r="BI97">
            <v>147.58607964480518</v>
          </cell>
          <cell r="BJ97">
            <v>201.5664869435065</v>
          </cell>
          <cell r="BK97">
            <v>-37.946520926623379</v>
          </cell>
          <cell r="BL97">
            <v>-37.946520926623379</v>
          </cell>
          <cell r="BN97">
            <v>-16.404173012187741</v>
          </cell>
          <cell r="BO97">
            <v>36.524711054649885</v>
          </cell>
          <cell r="BP97">
            <v>59.863772526231344</v>
          </cell>
          <cell r="BQ97">
            <v>90.879320413000229</v>
          </cell>
          <cell r="BR97">
            <v>117.35803937270181</v>
          </cell>
          <cell r="BS97">
            <v>143.13012419480521</v>
          </cell>
          <cell r="BT97">
            <v>170.09482784415582</v>
          </cell>
          <cell r="BU97">
            <v>197.11053149350647</v>
          </cell>
          <cell r="BV97">
            <v>-42.402476376623355</v>
          </cell>
          <cell r="BW97">
            <v>-42.402476376623383</v>
          </cell>
          <cell r="BX97">
            <v>-42.402476376623383</v>
          </cell>
          <cell r="BY97">
            <v>-42.402476376623383</v>
          </cell>
          <cell r="CA97">
            <v>36.524711054649885</v>
          </cell>
          <cell r="CB97">
            <v>90.879320413000229</v>
          </cell>
          <cell r="CC97">
            <v>143.13012419480521</v>
          </cell>
          <cell r="CD97">
            <v>197.11053149350647</v>
          </cell>
          <cell r="CE97">
            <v>-42.402476376623383</v>
          </cell>
          <cell r="CF97">
            <v>-42.402476376623383</v>
          </cell>
        </row>
        <row r="99">
          <cell r="AT99">
            <v>122.86349027498886</v>
          </cell>
          <cell r="AU99">
            <v>133.67542541343278</v>
          </cell>
          <cell r="AV99">
            <v>129.39465442124447</v>
          </cell>
          <cell r="AW99">
            <v>117.23022561922016</v>
          </cell>
          <cell r="AX99">
            <v>104.65080267229041</v>
          </cell>
          <cell r="AY99">
            <v>99.680633802769421</v>
          </cell>
          <cell r="AZ99">
            <v>-52.646238796472858</v>
          </cell>
          <cell r="BA99">
            <v>-129.24641039282869</v>
          </cell>
          <cell r="BB99">
            <v>321.57957012128497</v>
          </cell>
          <cell r="BC99">
            <v>341.67338697049604</v>
          </cell>
          <cell r="BD99">
            <v>339.7693941939072</v>
          </cell>
          <cell r="BE99">
            <v>336.64617998969788</v>
          </cell>
          <cell r="BG99">
            <v>133.67542541343278</v>
          </cell>
          <cell r="BH99">
            <v>117.23022561922016</v>
          </cell>
          <cell r="BI99">
            <v>99.680633802769421</v>
          </cell>
          <cell r="BJ99">
            <v>-129.24641039282869</v>
          </cell>
          <cell r="BK99">
            <v>341.67338697049604</v>
          </cell>
          <cell r="BL99">
            <v>336.64617998969788</v>
          </cell>
          <cell r="BN99">
            <v>138.48290284001678</v>
          </cell>
          <cell r="BO99">
            <v>184.87026729895319</v>
          </cell>
          <cell r="BP99">
            <v>167.83857552970039</v>
          </cell>
          <cell r="BQ99">
            <v>144.24225479931556</v>
          </cell>
          <cell r="BR99">
            <v>118.18716652116632</v>
          </cell>
          <cell r="BS99">
            <v>89.875478164356196</v>
          </cell>
          <cell r="BT99">
            <v>-81.310384674599845</v>
          </cell>
          <cell r="BU99">
            <v>-151.03480846086575</v>
          </cell>
          <cell r="BV99">
            <v>289.43986062518093</v>
          </cell>
          <cell r="BW99">
            <v>299.62707369533587</v>
          </cell>
          <cell r="BX99">
            <v>287.00395439119075</v>
          </cell>
          <cell r="BY99">
            <v>273.02232473843094</v>
          </cell>
          <cell r="CA99">
            <v>184.87026729895319</v>
          </cell>
          <cell r="CB99">
            <v>144.24225479931556</v>
          </cell>
          <cell r="CC99">
            <v>89.875478164356196</v>
          </cell>
          <cell r="CD99">
            <v>-151.03480846086575</v>
          </cell>
          <cell r="CE99">
            <v>299.62707369533587</v>
          </cell>
          <cell r="CF99">
            <v>273.02232473843094</v>
          </cell>
        </row>
        <row r="100"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</row>
        <row r="101"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</row>
        <row r="103">
          <cell r="AT103">
            <v>153.77177107961396</v>
          </cell>
          <cell r="AU103">
            <v>187.18672349033289</v>
          </cell>
          <cell r="AV103">
            <v>123.77118822234451</v>
          </cell>
          <cell r="AW103">
            <v>197.25905766895286</v>
          </cell>
          <cell r="AX103">
            <v>71.995922056666572</v>
          </cell>
          <cell r="AY103">
            <v>-20.940229434104367</v>
          </cell>
          <cell r="AZ103">
            <v>-163.17534399121527</v>
          </cell>
          <cell r="BA103">
            <v>-248.68812501725751</v>
          </cell>
          <cell r="BB103">
            <v>-74.068865932525966</v>
          </cell>
          <cell r="BC103">
            <v>-123.55163452034083</v>
          </cell>
          <cell r="BD103">
            <v>-202.53788191174948</v>
          </cell>
          <cell r="BE103">
            <v>-291.00803502073302</v>
          </cell>
          <cell r="BG103">
            <v>187.18672349033289</v>
          </cell>
          <cell r="BH103">
            <v>197.25905766895286</v>
          </cell>
          <cell r="BI103">
            <v>-20.940229434104367</v>
          </cell>
          <cell r="BJ103">
            <v>-188.71386423501525</v>
          </cell>
          <cell r="BK103">
            <v>-215.22199916197985</v>
          </cell>
          <cell r="BL103">
            <v>-58.697870762136404</v>
          </cell>
          <cell r="BN103">
            <v>106.8196691575688</v>
          </cell>
          <cell r="BO103">
            <v>202.94861702829667</v>
          </cell>
          <cell r="BP103">
            <v>221.26502657557913</v>
          </cell>
          <cell r="BQ103">
            <v>245.98530192064911</v>
          </cell>
          <cell r="BR103">
            <v>261.36194580928475</v>
          </cell>
          <cell r="BS103">
            <v>273.77514708373224</v>
          </cell>
          <cell r="BT103">
            <v>195.7365368193482</v>
          </cell>
          <cell r="BU103">
            <v>176.96340353405174</v>
          </cell>
          <cell r="BV103">
            <v>179.77263543248876</v>
          </cell>
          <cell r="BW103">
            <v>189.93794567084626</v>
          </cell>
          <cell r="BX103">
            <v>177.29270450658572</v>
          </cell>
          <cell r="BY103">
            <v>163.2887317751094</v>
          </cell>
          <cell r="CA103">
            <v>202.94861702829667</v>
          </cell>
          <cell r="CB103">
            <v>245.98530192064911</v>
          </cell>
          <cell r="CC103">
            <v>273.77514708373224</v>
          </cell>
          <cell r="CD103">
            <v>176.96340353405174</v>
          </cell>
          <cell r="CE103">
            <v>189.93794567084626</v>
          </cell>
          <cell r="CF103">
            <v>163.2887317751094</v>
          </cell>
        </row>
        <row r="106">
          <cell r="AT106">
            <v>68.739592829944741</v>
          </cell>
          <cell r="AU106">
            <v>184.90725009454445</v>
          </cell>
          <cell r="AV106">
            <v>118.53898961995355</v>
          </cell>
          <cell r="AW106">
            <v>204.82859299950542</v>
          </cell>
          <cell r="AX106">
            <v>93.395950241852006</v>
          </cell>
          <cell r="AY106">
            <v>13.547840103241924</v>
          </cell>
          <cell r="AZ106">
            <v>-99.47842959811851</v>
          </cell>
          <cell r="BA106">
            <v>-152.22582566240271</v>
          </cell>
          <cell r="BB106">
            <v>39.650173040561185</v>
          </cell>
          <cell r="BC106">
            <v>15.781396727895981</v>
          </cell>
          <cell r="BD106">
            <v>-32.342085396220455</v>
          </cell>
          <cell r="BE106">
            <v>-90.051568088468684</v>
          </cell>
          <cell r="BG106">
            <v>184.90725009454445</v>
          </cell>
          <cell r="BH106">
            <v>204.82859299950542</v>
          </cell>
          <cell r="BI106">
            <v>13.547840103241924</v>
          </cell>
          <cell r="BJ106">
            <v>-152.22582566240271</v>
          </cell>
          <cell r="BK106">
            <v>15.781396727895981</v>
          </cell>
          <cell r="BL106">
            <v>-90.051568088468684</v>
          </cell>
          <cell r="BN106">
            <v>108.35999070343678</v>
          </cell>
          <cell r="BO106">
            <v>226.15374110473431</v>
          </cell>
          <cell r="BP106">
            <v>271.4833220649125</v>
          </cell>
          <cell r="BQ106">
            <v>326.06233544135057</v>
          </cell>
          <cell r="BR106">
            <v>358.9526275375606</v>
          </cell>
          <cell r="BS106">
            <v>372.83302821074585</v>
          </cell>
          <cell r="BT106">
            <v>320.5810531148536</v>
          </cell>
          <cell r="BU106">
            <v>327.40984092621238</v>
          </cell>
          <cell r="BV106">
            <v>339.53274266512972</v>
          </cell>
          <cell r="BW106">
            <v>368.91467847107765</v>
          </cell>
          <cell r="BX106">
            <v>375.74954641120871</v>
          </cell>
          <cell r="BY106">
            <v>380.54469142099856</v>
          </cell>
          <cell r="CA106">
            <v>226.15374110473431</v>
          </cell>
          <cell r="CB106">
            <v>326.06233544135057</v>
          </cell>
          <cell r="CC106">
            <v>372.83302821074585</v>
          </cell>
          <cell r="CD106">
            <v>327.40984092621238</v>
          </cell>
          <cell r="CE106">
            <v>368.91467847107765</v>
          </cell>
          <cell r="CF106">
            <v>380.54469142099856</v>
          </cell>
        </row>
        <row r="107"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</row>
        <row r="108">
          <cell r="AT108">
            <v>3.4178249668581628E-2</v>
          </cell>
          <cell r="AU108">
            <v>1.6071569408255968</v>
          </cell>
          <cell r="AV108">
            <v>3.849890092977895</v>
          </cell>
          <cell r="AW108">
            <v>2.3113440496107254</v>
          </cell>
          <cell r="AX108">
            <v>2.5480833856619398</v>
          </cell>
          <cell r="AY108">
            <v>1.1539756089712085</v>
          </cell>
          <cell r="AZ108">
            <v>-4.4725762884670175</v>
          </cell>
          <cell r="BA108">
            <v>-10.864838731911846</v>
          </cell>
          <cell r="BB108">
            <v>-1.7283311187611048</v>
          </cell>
          <cell r="BC108">
            <v>-1.9076145773942121</v>
          </cell>
          <cell r="BD108">
            <v>-3.7468097420090203</v>
          </cell>
          <cell r="BE108">
            <v>-14.583545647137701</v>
          </cell>
          <cell r="BG108">
            <v>1.6071569408255968</v>
          </cell>
          <cell r="BH108">
            <v>2.3113440496107254</v>
          </cell>
          <cell r="BI108">
            <v>1.1539756089712085</v>
          </cell>
          <cell r="BJ108">
            <v>-10.864838731911846</v>
          </cell>
          <cell r="BK108">
            <v>-1.9076145773942121</v>
          </cell>
          <cell r="BL108">
            <v>-14.583545647137701</v>
          </cell>
          <cell r="BN108">
            <v>-1.5403215458685082</v>
          </cell>
          <cell r="BO108">
            <v>-2.3641213338711831</v>
          </cell>
          <cell r="BP108">
            <v>-7.0563852518012027</v>
          </cell>
          <cell r="BQ108">
            <v>-11.857214464574419</v>
          </cell>
          <cell r="BR108">
            <v>-14.220103591119951</v>
          </cell>
          <cell r="BS108">
            <v>-2.9487317733462532</v>
          </cell>
          <cell r="BT108">
            <v>-9.1738530016082223</v>
          </cell>
          <cell r="BU108">
            <v>-12.222078984753558</v>
          </cell>
          <cell r="BV108">
            <v>-3.135316073656913</v>
          </cell>
          <cell r="BW108">
            <v>-5.4402228436836877</v>
          </cell>
          <cell r="BX108">
            <v>-8.2828342609706347</v>
          </cell>
          <cell r="BY108">
            <v>-7.7930874696844654</v>
          </cell>
          <cell r="CA108">
            <v>-2.3641213338711831</v>
          </cell>
          <cell r="CB108">
            <v>-11.857214464574419</v>
          </cell>
          <cell r="CC108">
            <v>-2.9487317733462532</v>
          </cell>
          <cell r="CD108">
            <v>-12.222078984753558</v>
          </cell>
          <cell r="CE108">
            <v>-5.4402228436836877</v>
          </cell>
          <cell r="CF108">
            <v>-7.7930874696844654</v>
          </cell>
        </row>
        <row r="109"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</row>
        <row r="110"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</row>
        <row r="112">
          <cell r="AT112">
            <v>68.773771079613326</v>
          </cell>
          <cell r="AU112">
            <v>186.51440703537006</v>
          </cell>
          <cell r="AV112">
            <v>122.38887971293146</v>
          </cell>
          <cell r="AW112">
            <v>207.13993704911616</v>
          </cell>
          <cell r="AX112">
            <v>95.944033627513946</v>
          </cell>
          <cell r="AY112">
            <v>14.701815712213133</v>
          </cell>
          <cell r="AZ112">
            <v>-103.95100588658553</v>
          </cell>
          <cell r="BA112">
            <v>-163.09066439431456</v>
          </cell>
          <cell r="BB112">
            <v>37.92184192180008</v>
          </cell>
          <cell r="BC112">
            <v>13.873782150501768</v>
          </cell>
          <cell r="BD112">
            <v>-36.088895138229475</v>
          </cell>
          <cell r="BE112">
            <v>-104.63511373560638</v>
          </cell>
          <cell r="BG112">
            <v>186.51440703537006</v>
          </cell>
          <cell r="BH112">
            <v>207.13993704911616</v>
          </cell>
          <cell r="BI112">
            <v>14.701815712213133</v>
          </cell>
          <cell r="BJ112">
            <v>-163.09066439431456</v>
          </cell>
          <cell r="BK112">
            <v>13.873782150501768</v>
          </cell>
          <cell r="BL112">
            <v>-104.63511373560638</v>
          </cell>
          <cell r="BN112">
            <v>106.81966915756827</v>
          </cell>
          <cell r="BO112">
            <v>223.78961977086311</v>
          </cell>
          <cell r="BP112">
            <v>264.4269368131113</v>
          </cell>
          <cell r="BQ112">
            <v>314.20512097677613</v>
          </cell>
          <cell r="BR112">
            <v>344.73252394644066</v>
          </cell>
          <cell r="BS112">
            <v>369.8842964373996</v>
          </cell>
          <cell r="BT112">
            <v>311.40720011324538</v>
          </cell>
          <cell r="BU112">
            <v>315.1877619414588</v>
          </cell>
          <cell r="BV112">
            <v>336.39742659147282</v>
          </cell>
          <cell r="BW112">
            <v>363.47445562739398</v>
          </cell>
          <cell r="BX112">
            <v>367.4667121502381</v>
          </cell>
          <cell r="BY112">
            <v>372.75160395131411</v>
          </cell>
          <cell r="CA112">
            <v>223.78961977086311</v>
          </cell>
          <cell r="CB112">
            <v>314.20512097677613</v>
          </cell>
          <cell r="CC112">
            <v>369.8842964373996</v>
          </cell>
          <cell r="CD112">
            <v>315.1877619414588</v>
          </cell>
          <cell r="CE112">
            <v>363.47445562739398</v>
          </cell>
          <cell r="CF112">
            <v>372.75160395131411</v>
          </cell>
        </row>
        <row r="115">
          <cell r="AT115">
            <v>84.99800000000063</v>
          </cell>
          <cell r="AU115">
            <v>0.67231645496283932</v>
          </cell>
          <cell r="AV115">
            <v>1.3823085094130505</v>
          </cell>
          <cell r="AW115">
            <v>-9.880879380163293</v>
          </cell>
          <cell r="AX115">
            <v>-23.948111570847374</v>
          </cell>
          <cell r="AY115">
            <v>-35.6420451463175</v>
          </cell>
          <cell r="AZ115">
            <v>-59.224338104629737</v>
          </cell>
          <cell r="BA115">
            <v>-85.597460622942947</v>
          </cell>
          <cell r="BB115">
            <v>-111.99070785432605</v>
          </cell>
          <cell r="BC115">
            <v>-137.42541667084259</v>
          </cell>
          <cell r="BD115">
            <v>-166.44898677352001</v>
          </cell>
          <cell r="BE115">
            <v>-186.37292128512664</v>
          </cell>
          <cell r="BG115">
            <v>0.67231645496283932</v>
          </cell>
          <cell r="BH115">
            <v>-9.880879380163293</v>
          </cell>
          <cell r="BI115">
            <v>-35.6420451463175</v>
          </cell>
          <cell r="BJ115">
            <v>-25.623199840700693</v>
          </cell>
          <cell r="BK115">
            <v>-229.09578131248162</v>
          </cell>
          <cell r="BL115">
            <v>45.937242973469978</v>
          </cell>
          <cell r="BN115">
            <v>5.2580162446247414E-13</v>
          </cell>
          <cell r="BO115">
            <v>-20.841002742566445</v>
          </cell>
          <cell r="BP115">
            <v>-43.161910237532169</v>
          </cell>
          <cell r="BQ115">
            <v>-68.219819056127022</v>
          </cell>
          <cell r="BR115">
            <v>-83.370578137155917</v>
          </cell>
          <cell r="BS115">
            <v>-96.109149353667362</v>
          </cell>
          <cell r="BT115">
            <v>-115.67066329389718</v>
          </cell>
          <cell r="BU115">
            <v>-138.22435840740707</v>
          </cell>
          <cell r="BV115">
            <v>-156.62479115898407</v>
          </cell>
          <cell r="BW115">
            <v>-173.53650995654772</v>
          </cell>
          <cell r="BX115">
            <v>-190.17400764365237</v>
          </cell>
          <cell r="BY115">
            <v>-209.46287217620471</v>
          </cell>
          <cell r="CA115">
            <v>-20.841002742566445</v>
          </cell>
          <cell r="CB115">
            <v>-68.219819056127022</v>
          </cell>
          <cell r="CC115">
            <v>-96.109149353667362</v>
          </cell>
          <cell r="CD115">
            <v>-138.22435840740707</v>
          </cell>
          <cell r="CE115">
            <v>-173.53650995654772</v>
          </cell>
          <cell r="CF115">
            <v>-209.46287217620471</v>
          </cell>
        </row>
        <row r="118"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</row>
        <row r="119">
          <cell r="AT119">
            <v>84.99799999999999</v>
          </cell>
          <cell r="AU119">
            <v>0.67231645496173087</v>
          </cell>
          <cell r="AV119">
            <v>1.3823085094138037</v>
          </cell>
          <cell r="AW119">
            <v>-9.8808793801641741</v>
          </cell>
          <cell r="AX119">
            <v>-23.94811157084655</v>
          </cell>
          <cell r="AY119">
            <v>-35.642045146317059</v>
          </cell>
          <cell r="AZ119">
            <v>-59.224338104631443</v>
          </cell>
          <cell r="BA119">
            <v>-85.597460622941298</v>
          </cell>
          <cell r="BB119">
            <v>-111.99070785432696</v>
          </cell>
          <cell r="BC119">
            <v>-137.4254166708439</v>
          </cell>
          <cell r="BD119">
            <v>-166.44898677352012</v>
          </cell>
          <cell r="BE119">
            <v>-186.37292128512559</v>
          </cell>
          <cell r="BG119">
            <v>0.67231645496173087</v>
          </cell>
          <cell r="BH119">
            <v>-9.8808793801641741</v>
          </cell>
          <cell r="BI119">
            <v>-35.642045146317059</v>
          </cell>
          <cell r="BJ119">
            <v>-85.597460622941298</v>
          </cell>
          <cell r="BK119">
            <v>-137.4254166708439</v>
          </cell>
          <cell r="BL119">
            <v>-186.37292128512559</v>
          </cell>
          <cell r="BN119">
            <v>0</v>
          </cell>
          <cell r="BO119">
            <v>-20.841002742566673</v>
          </cell>
          <cell r="BP119">
            <v>-43.161910237530719</v>
          </cell>
          <cell r="BQ119">
            <v>-68.219819056127051</v>
          </cell>
          <cell r="BR119">
            <v>-83.370578137154439</v>
          </cell>
          <cell r="BS119">
            <v>-96.109149353666339</v>
          </cell>
          <cell r="BT119">
            <v>-115.67066329389797</v>
          </cell>
          <cell r="BU119">
            <v>-138.22435840740729</v>
          </cell>
          <cell r="BV119">
            <v>-156.62479115898486</v>
          </cell>
          <cell r="BW119">
            <v>-173.53650995654743</v>
          </cell>
          <cell r="BX119">
            <v>-190.17400764365311</v>
          </cell>
          <cell r="BY119">
            <v>-209.46287217620272</v>
          </cell>
          <cell r="CA119">
            <v>-20.841002742566673</v>
          </cell>
          <cell r="CB119">
            <v>-68.219819056127051</v>
          </cell>
          <cell r="CC119">
            <v>-96.109149353666339</v>
          </cell>
          <cell r="CD119">
            <v>-138.22435840740729</v>
          </cell>
          <cell r="CE119">
            <v>-173.53650995654743</v>
          </cell>
          <cell r="CF119">
            <v>-209.46287217620272</v>
          </cell>
        </row>
        <row r="120"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</row>
        <row r="122">
          <cell r="AT122">
            <v>84.99799999999999</v>
          </cell>
          <cell r="AU122">
            <v>0.67231645496173087</v>
          </cell>
          <cell r="AV122">
            <v>1.3823085094138037</v>
          </cell>
          <cell r="AW122">
            <v>-9.8808793801641741</v>
          </cell>
          <cell r="AX122">
            <v>-23.94811157084655</v>
          </cell>
          <cell r="AY122">
            <v>-35.642045146317059</v>
          </cell>
          <cell r="AZ122">
            <v>-59.224338104631443</v>
          </cell>
          <cell r="BA122">
            <v>-85.597460622941298</v>
          </cell>
          <cell r="BB122">
            <v>-111.99070785432696</v>
          </cell>
          <cell r="BC122">
            <v>-137.4254166708439</v>
          </cell>
          <cell r="BD122">
            <v>-166.44898677352012</v>
          </cell>
          <cell r="BE122">
            <v>-186.37292128512559</v>
          </cell>
          <cell r="BG122">
            <v>0.67231645496173087</v>
          </cell>
          <cell r="BH122">
            <v>-9.8808793801641741</v>
          </cell>
          <cell r="BI122">
            <v>-35.642045146317059</v>
          </cell>
          <cell r="BJ122">
            <v>-85.597460622941298</v>
          </cell>
          <cell r="BK122">
            <v>-137.4254166708439</v>
          </cell>
          <cell r="BL122">
            <v>-186.37292128512559</v>
          </cell>
          <cell r="BN122">
            <v>0</v>
          </cell>
          <cell r="BO122">
            <v>-20.841002742566673</v>
          </cell>
          <cell r="BP122">
            <v>-43.161910237530719</v>
          </cell>
          <cell r="BQ122">
            <v>-68.219819056127051</v>
          </cell>
          <cell r="BR122">
            <v>-83.370578137154439</v>
          </cell>
          <cell r="BS122">
            <v>-96.109149353666339</v>
          </cell>
          <cell r="BT122">
            <v>-115.67066329389797</v>
          </cell>
          <cell r="BU122">
            <v>-138.22435840740729</v>
          </cell>
          <cell r="BV122">
            <v>-156.62479115898486</v>
          </cell>
          <cell r="BW122">
            <v>-173.53650995654743</v>
          </cell>
          <cell r="BX122">
            <v>-190.17400764365311</v>
          </cell>
          <cell r="BY122">
            <v>-209.46287217620272</v>
          </cell>
          <cell r="CA122">
            <v>-20.841002742566673</v>
          </cell>
          <cell r="CB122">
            <v>-68.219819056127051</v>
          </cell>
          <cell r="CC122">
            <v>-96.109149353666339</v>
          </cell>
          <cell r="CD122">
            <v>-138.22435840740729</v>
          </cell>
          <cell r="CE122">
            <v>-173.53650995654743</v>
          </cell>
          <cell r="CF122">
            <v>-209.46287217620272</v>
          </cell>
        </row>
        <row r="135">
          <cell r="AT135">
            <v>-113.77495589324549</v>
          </cell>
          <cell r="AU135">
            <v>-107.00694463094959</v>
          </cell>
          <cell r="AV135">
            <v>-7.7347265982270983</v>
          </cell>
          <cell r="AW135">
            <v>-14.838582314313953</v>
          </cell>
          <cell r="AX135">
            <v>-27.999274070914907</v>
          </cell>
          <cell r="AY135">
            <v>-49.427190066263449</v>
          </cell>
          <cell r="AZ135">
            <v>21.119842809373836</v>
          </cell>
          <cell r="BA135">
            <v>-23.848501629121756</v>
          </cell>
          <cell r="BB135">
            <v>-39.907385677822617</v>
          </cell>
          <cell r="BC135">
            <v>-40.931269296306311</v>
          </cell>
          <cell r="BD135">
            <v>-22.273760838670455</v>
          </cell>
          <cell r="BE135">
            <v>-21.226077032386343</v>
          </cell>
          <cell r="BG135">
            <v>-220.78190052419507</v>
          </cell>
          <cell r="BH135">
            <v>-22.573308912541052</v>
          </cell>
          <cell r="BI135">
            <v>-77.426464137178357</v>
          </cell>
          <cell r="BJ135">
            <v>-2.7286588197479205</v>
          </cell>
          <cell r="BK135">
            <v>-80.838654974128929</v>
          </cell>
          <cell r="BL135">
            <v>-43.499837871056798</v>
          </cell>
          <cell r="BN135">
            <v>-117.02936539613056</v>
          </cell>
          <cell r="BO135">
            <v>-109.71021295999489</v>
          </cell>
          <cell r="BP135">
            <v>-22.116591249798205</v>
          </cell>
          <cell r="BQ135">
            <v>-20.473232964346948</v>
          </cell>
          <cell r="BR135">
            <v>-11.501895043948423</v>
          </cell>
          <cell r="BS135">
            <v>-22.624043470092602</v>
          </cell>
          <cell r="BT135">
            <v>43.889540127245084</v>
          </cell>
          <cell r="BU135">
            <v>-8.1392304401231286</v>
          </cell>
          <cell r="BV135">
            <v>-17.241474243044422</v>
          </cell>
          <cell r="BW135">
            <v>-17.884483499145574</v>
          </cell>
          <cell r="BX135">
            <v>6.6320826112491886</v>
          </cell>
          <cell r="BY135">
            <v>5.2041596398452157</v>
          </cell>
          <cell r="CA135">
            <v>-226.73957835612543</v>
          </cell>
          <cell r="CB135">
            <v>-42.589824214145153</v>
          </cell>
          <cell r="CC135">
            <v>-34.125938514041025</v>
          </cell>
          <cell r="CD135">
            <v>35.750309687121955</v>
          </cell>
          <cell r="CE135">
            <v>-35.125957742189996</v>
          </cell>
          <cell r="CF135">
            <v>11.836242251094404</v>
          </cell>
        </row>
        <row r="136">
          <cell r="AT136">
            <v>-1.1170183834865952</v>
          </cell>
          <cell r="AU136">
            <v>-4.1217611975229573</v>
          </cell>
          <cell r="AV136">
            <v>-4.931001395360596</v>
          </cell>
          <cell r="AW136">
            <v>-5.2547232175662231</v>
          </cell>
          <cell r="AX136">
            <v>-4.846148827672053</v>
          </cell>
          <cell r="AY136">
            <v>-1.7378365931077582</v>
          </cell>
          <cell r="AZ136">
            <v>1.3963720792917371</v>
          </cell>
          <cell r="BA136">
            <v>4.0901941479834534</v>
          </cell>
          <cell r="BB136">
            <v>1.8293543551049396</v>
          </cell>
          <cell r="BC136">
            <v>-0.90076300873742809</v>
          </cell>
          <cell r="BD136">
            <v>0.26911119086028634</v>
          </cell>
          <cell r="BE136">
            <v>1.9888968691262079</v>
          </cell>
          <cell r="BG136">
            <v>-5.2387795810095525</v>
          </cell>
          <cell r="BH136">
            <v>-10.185724612926819</v>
          </cell>
          <cell r="BI136">
            <v>-6.5839854207798112</v>
          </cell>
          <cell r="BJ136">
            <v>5.4865662272751905</v>
          </cell>
          <cell r="BK136">
            <v>0.92859134636751151</v>
          </cell>
          <cell r="BL136">
            <v>2.2580080599864942</v>
          </cell>
          <cell r="BN136">
            <v>-1.7608498489308602</v>
          </cell>
          <cell r="BO136">
            <v>-5.4358481418827722</v>
          </cell>
          <cell r="BP136">
            <v>-8.0866022765067527</v>
          </cell>
          <cell r="BQ136">
            <v>-9.710116934476801</v>
          </cell>
          <cell r="BR136">
            <v>-11.131493148407301</v>
          </cell>
          <cell r="BS136">
            <v>-11.891516905909981</v>
          </cell>
          <cell r="BT136">
            <v>-11.267978821540993</v>
          </cell>
          <cell r="BU136">
            <v>-10.529852028167326</v>
          </cell>
          <cell r="BV136">
            <v>-10.837816983359303</v>
          </cell>
          <cell r="BW136">
            <v>-11.512270593463384</v>
          </cell>
          <cell r="BX136">
            <v>-12.100793654337153</v>
          </cell>
          <cell r="BY136">
            <v>-12.289781364773383</v>
          </cell>
          <cell r="CA136">
            <v>-7.1966979908136324</v>
          </cell>
          <cell r="CB136">
            <v>-17.796719210983554</v>
          </cell>
          <cell r="CC136">
            <v>-23.023010054317282</v>
          </cell>
          <cell r="CD136">
            <v>-21.797830849708319</v>
          </cell>
          <cell r="CE136">
            <v>-22.350087576822688</v>
          </cell>
          <cell r="CF136">
            <v>-24.390575019110535</v>
          </cell>
        </row>
        <row r="137">
          <cell r="AT137">
            <v>0.56604080046225391</v>
          </cell>
          <cell r="AU137">
            <v>1.8661340468111369</v>
          </cell>
          <cell r="AV137">
            <v>1.7696992173703201</v>
          </cell>
          <cell r="AW137">
            <v>-1.3824923877763275</v>
          </cell>
          <cell r="AX137">
            <v>1.4686022459736705</v>
          </cell>
          <cell r="AY137">
            <v>-3.4726594517194798</v>
          </cell>
          <cell r="AZ137">
            <v>-1.9466507132404498</v>
          </cell>
          <cell r="BA137">
            <v>-2.6681637823171194</v>
          </cell>
          <cell r="BB137">
            <v>10.823598923647637</v>
          </cell>
          <cell r="BC137">
            <v>-0.38680283309291497</v>
          </cell>
          <cell r="BD137">
            <v>-0.99293961764631433</v>
          </cell>
          <cell r="BE137">
            <v>-1.2863496619449837</v>
          </cell>
          <cell r="BG137">
            <v>2.4321748472733908</v>
          </cell>
          <cell r="BH137">
            <v>0.38720682959399255</v>
          </cell>
          <cell r="BI137">
            <v>-2.0040572057458093</v>
          </cell>
          <cell r="BJ137">
            <v>-4.6148144955575692</v>
          </cell>
          <cell r="BK137">
            <v>10.436796090554722</v>
          </cell>
          <cell r="BL137">
            <v>-2.279289279591298</v>
          </cell>
          <cell r="BN137">
            <v>0.4820259037265906</v>
          </cell>
          <cell r="BO137">
            <v>1.9254729830348438</v>
          </cell>
          <cell r="BP137">
            <v>1.9290774808542785</v>
          </cell>
          <cell r="BQ137">
            <v>1.7355080978389665</v>
          </cell>
          <cell r="BR137">
            <v>0.66353757644107603</v>
          </cell>
          <cell r="BS137">
            <v>11.195998437139096</v>
          </cell>
          <cell r="BT137">
            <v>-2.2130608659467637</v>
          </cell>
          <cell r="BU137">
            <v>1.3981324907867698</v>
          </cell>
          <cell r="BV137">
            <v>11.802006358539757</v>
          </cell>
          <cell r="BW137">
            <v>-0.94468175414680644</v>
          </cell>
          <cell r="BX137">
            <v>-1.3661568970428366</v>
          </cell>
          <cell r="BY137">
            <v>2.2904767151380732</v>
          </cell>
          <cell r="CA137">
            <v>2.4074988867614344</v>
          </cell>
          <cell r="CB137">
            <v>3.6645855786932451</v>
          </cell>
          <cell r="CC137">
            <v>11.859536013580172</v>
          </cell>
          <cell r="CD137">
            <v>-0.81492837515999383</v>
          </cell>
          <cell r="CE137">
            <v>10.85732460439295</v>
          </cell>
          <cell r="CF137">
            <v>0.92431981809523656</v>
          </cell>
        </row>
        <row r="138">
          <cell r="AT138">
            <v>4.4115000000000002</v>
          </cell>
          <cell r="AU138">
            <v>3.6750000000000007</v>
          </cell>
          <cell r="AV138">
            <v>-1.5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G138">
            <v>8.0865000000000009</v>
          </cell>
          <cell r="BH138">
            <v>-1.5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N138">
            <v>4.4115000000000002</v>
          </cell>
          <cell r="BO138">
            <v>3.6749999999999998</v>
          </cell>
          <cell r="BP138">
            <v>-1.5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CA138">
            <v>8.0865000000000009</v>
          </cell>
          <cell r="CB138">
            <v>-1.5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</row>
        <row r="139">
          <cell r="AT139">
            <v>-109.91443347626982</v>
          </cell>
          <cell r="AU139">
            <v>-105.58757178166141</v>
          </cell>
          <cell r="AV139">
            <v>-12.396028776217374</v>
          </cell>
          <cell r="AW139">
            <v>-21.475797919656504</v>
          </cell>
          <cell r="AX139">
            <v>-31.37682065261329</v>
          </cell>
          <cell r="AY139">
            <v>-54.637686111090687</v>
          </cell>
          <cell r="AZ139">
            <v>20.569564175425121</v>
          </cell>
          <cell r="BA139">
            <v>-22.426471263455422</v>
          </cell>
          <cell r="BB139">
            <v>-27.254432399070041</v>
          </cell>
          <cell r="BC139">
            <v>-42.218835138136654</v>
          </cell>
          <cell r="BD139">
            <v>-22.997589265456483</v>
          </cell>
          <cell r="BE139">
            <v>-20.523529825205117</v>
          </cell>
          <cell r="BG139">
            <v>-215.50200525793124</v>
          </cell>
          <cell r="BH139">
            <v>-33.871826695873878</v>
          </cell>
          <cell r="BI139">
            <v>-86.014506763703977</v>
          </cell>
          <cell r="BJ139">
            <v>-1.8569070880302991</v>
          </cell>
          <cell r="BK139">
            <v>-69.473267537206695</v>
          </cell>
          <cell r="BL139">
            <v>-43.5211190906616</v>
          </cell>
          <cell r="BN139">
            <v>-113.89668934133482</v>
          </cell>
          <cell r="BO139">
            <v>-109.54558811884282</v>
          </cell>
          <cell r="BP139">
            <v>-29.774116045450679</v>
          </cell>
          <cell r="BQ139">
            <v>-28.447841800984783</v>
          </cell>
          <cell r="BR139">
            <v>-21.969850615914648</v>
          </cell>
          <cell r="BS139">
            <v>-23.319561938863487</v>
          </cell>
          <cell r="BT139">
            <v>30.408500439757326</v>
          </cell>
          <cell r="BU139">
            <v>-17.270949977503683</v>
          </cell>
          <cell r="BV139">
            <v>-16.277284867863969</v>
          </cell>
          <cell r="BW139">
            <v>-30.341435846755765</v>
          </cell>
          <cell r="BX139">
            <v>-6.8348679401308008</v>
          </cell>
          <cell r="BY139">
            <v>-4.7951450097900938</v>
          </cell>
          <cell r="CA139">
            <v>-223.44227746017762</v>
          </cell>
          <cell r="CB139">
            <v>-58.221957846435458</v>
          </cell>
          <cell r="CC139">
            <v>-45.289412554778139</v>
          </cell>
          <cell r="CD139">
            <v>13.137550462253643</v>
          </cell>
          <cell r="CE139">
            <v>-46.618720714619734</v>
          </cell>
          <cell r="CF139">
            <v>-11.630012949920895</v>
          </cell>
        </row>
        <row r="142"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</row>
        <row r="143">
          <cell r="AT143">
            <v>0</v>
          </cell>
          <cell r="AU143">
            <v>0</v>
          </cell>
          <cell r="AV143">
            <v>71.428571428571445</v>
          </cell>
          <cell r="AW143">
            <v>71.428571428571388</v>
          </cell>
          <cell r="AX143">
            <v>214.28571428571422</v>
          </cell>
          <cell r="AY143">
            <v>128.57142857142861</v>
          </cell>
          <cell r="AZ143">
            <v>48.571428571428697</v>
          </cell>
          <cell r="BA143">
            <v>53.428571428571473</v>
          </cell>
          <cell r="BB143">
            <v>58.77142857142843</v>
          </cell>
          <cell r="BC143">
            <v>64.648571428571699</v>
          </cell>
          <cell r="BD143">
            <v>71.113428571428813</v>
          </cell>
          <cell r="BE143">
            <v>78.224771428571614</v>
          </cell>
          <cell r="BG143">
            <v>0</v>
          </cell>
          <cell r="BH143">
            <v>142.85714285714283</v>
          </cell>
          <cell r="BI143">
            <v>342.85714285714283</v>
          </cell>
          <cell r="BJ143">
            <v>102.00000000000017</v>
          </cell>
          <cell r="BK143">
            <v>123.42000000000013</v>
          </cell>
          <cell r="BL143">
            <v>149.33820000000043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</row>
        <row r="144">
          <cell r="AT144">
            <v>-35</v>
          </cell>
          <cell r="AU144">
            <v>29.857999999999997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G144">
            <v>-5.142000000000003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</row>
        <row r="145">
          <cell r="AT145">
            <v>41.238999999999976</v>
          </cell>
          <cell r="AU145">
            <v>-3.9742500000000121</v>
          </cell>
          <cell r="AV145">
            <v>11.788000000000011</v>
          </cell>
          <cell r="AW145">
            <v>-121.87702999999999</v>
          </cell>
          <cell r="AX145">
            <v>-13.636000000000001</v>
          </cell>
          <cell r="AY145">
            <v>0</v>
          </cell>
          <cell r="AZ145">
            <v>0</v>
          </cell>
          <cell r="BA145">
            <v>0</v>
          </cell>
          <cell r="BB145">
            <v>-227.56081</v>
          </cell>
          <cell r="BC145">
            <v>0</v>
          </cell>
          <cell r="BD145">
            <v>0</v>
          </cell>
          <cell r="BE145">
            <v>0</v>
          </cell>
          <cell r="BG145">
            <v>37.264749999999964</v>
          </cell>
          <cell r="BH145">
            <v>-110.08902999999998</v>
          </cell>
          <cell r="BI145">
            <v>-13.636000000000001</v>
          </cell>
          <cell r="BJ145">
            <v>0</v>
          </cell>
          <cell r="BK145">
            <v>-227.56081</v>
          </cell>
          <cell r="BL145">
            <v>0</v>
          </cell>
          <cell r="BN145">
            <v>3.9549999999999841</v>
          </cell>
          <cell r="BO145">
            <v>2.3337499999999807</v>
          </cell>
          <cell r="BP145">
            <v>3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CA145">
            <v>6.2887499999999648</v>
          </cell>
          <cell r="CB145">
            <v>3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</row>
        <row r="146">
          <cell r="AT146">
            <v>-15.440999999999999</v>
          </cell>
          <cell r="AU146">
            <v>13.999999999999998</v>
          </cell>
          <cell r="AV146">
            <v>-0.17385300000000006</v>
          </cell>
          <cell r="AW146">
            <v>-10.8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G146">
            <v>-1.4410000000000007</v>
          </cell>
          <cell r="BH146">
            <v>-10.973853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N146">
            <v>-2.8</v>
          </cell>
          <cell r="BO146">
            <v>14</v>
          </cell>
          <cell r="BP146">
            <v>-0.17385300000000006</v>
          </cell>
          <cell r="BQ146">
            <v>-10.8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CA146">
            <v>11.2</v>
          </cell>
          <cell r="CB146">
            <v>-10.973853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</row>
        <row r="147">
          <cell r="AT147">
            <v>-2.151231523460984</v>
          </cell>
          <cell r="AU147">
            <v>18.553494535552243</v>
          </cell>
          <cell r="AV147">
            <v>-4.9397375552376666</v>
          </cell>
          <cell r="AW147">
            <v>6.0930177723178343</v>
          </cell>
          <cell r="AX147">
            <v>-9.2359149804178351</v>
          </cell>
          <cell r="AY147">
            <v>-1.0261988839442022</v>
          </cell>
          <cell r="AZ147">
            <v>10.295573637254037</v>
          </cell>
          <cell r="BA147">
            <v>-0.65480058793783191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G147">
            <v>16.402263012091261</v>
          </cell>
          <cell r="BH147">
            <v>1.1532802170801677</v>
          </cell>
          <cell r="BI147">
            <v>-10.262113864362037</v>
          </cell>
          <cell r="BJ147">
            <v>9.6407730493162056</v>
          </cell>
          <cell r="BK147">
            <v>0</v>
          </cell>
          <cell r="BL147">
            <v>0</v>
          </cell>
          <cell r="BN147">
            <v>-2.151231523460984</v>
          </cell>
          <cell r="BO147">
            <v>18.553494535552243</v>
          </cell>
          <cell r="BP147">
            <v>-4.9397375552376666</v>
          </cell>
          <cell r="BQ147">
            <v>6.0930177723178343</v>
          </cell>
          <cell r="BR147">
            <v>-9.2359149804178351</v>
          </cell>
          <cell r="BS147">
            <v>-1.0261988839442022</v>
          </cell>
          <cell r="BT147">
            <v>10.295573637254037</v>
          </cell>
          <cell r="BU147">
            <v>-0.65480058793783191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CA147">
            <v>16.402263012091261</v>
          </cell>
          <cell r="CB147">
            <v>1.1532802170801677</v>
          </cell>
          <cell r="CC147">
            <v>-10.262113864362037</v>
          </cell>
          <cell r="CD147">
            <v>9.6407730493162056</v>
          </cell>
          <cell r="CE147">
            <v>0</v>
          </cell>
          <cell r="CF147">
            <v>0</v>
          </cell>
        </row>
        <row r="148">
          <cell r="AT148">
            <v>12.695868077922078</v>
          </cell>
          <cell r="AU148">
            <v>-21.402623675324676</v>
          </cell>
          <cell r="AV148">
            <v>-0.32467532467532467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G148">
            <v>-8.7067555974025979</v>
          </cell>
          <cell r="BH148">
            <v>-0.32467532467532467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N148">
            <v>12.695868077922078</v>
          </cell>
          <cell r="BO148">
            <v>-21.402623675324676</v>
          </cell>
          <cell r="BP148">
            <v>-0.32467532467532467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CA148">
            <v>-8.7067555974025979</v>
          </cell>
          <cell r="CB148">
            <v>-0.32467532467532467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</row>
        <row r="149">
          <cell r="AT149">
            <v>10.117204091863591</v>
          </cell>
          <cell r="AU149">
            <v>-17.89970634316586</v>
          </cell>
          <cell r="AV149">
            <v>0.98598370214984499</v>
          </cell>
          <cell r="AW149">
            <v>-9.6583646607852955</v>
          </cell>
          <cell r="AX149">
            <v>-48.604335895029081</v>
          </cell>
          <cell r="AY149">
            <v>6.9405665622167021</v>
          </cell>
          <cell r="AZ149">
            <v>33.58970331725213</v>
          </cell>
          <cell r="BA149">
            <v>22.400096487105536</v>
          </cell>
          <cell r="BB149">
            <v>4.167815124678107</v>
          </cell>
          <cell r="BC149">
            <v>1.439040022230401</v>
          </cell>
          <cell r="BD149">
            <v>7.6428181446477339E-3</v>
          </cell>
          <cell r="BE149">
            <v>8.2410888820092509E-3</v>
          </cell>
          <cell r="BG149">
            <v>-7.7825022513022688</v>
          </cell>
          <cell r="BH149">
            <v>-8.6723809586354506</v>
          </cell>
          <cell r="BI149">
            <v>-41.663769332812379</v>
          </cell>
          <cell r="BJ149">
            <v>55.989799804357666</v>
          </cell>
          <cell r="BK149">
            <v>5.6068551469085079</v>
          </cell>
          <cell r="BL149">
            <v>1.5883907026656985E-2</v>
          </cell>
          <cell r="BN149">
            <v>-6.1629379165634663</v>
          </cell>
          <cell r="BO149">
            <v>-21.732783142682251</v>
          </cell>
          <cell r="BP149">
            <v>-13.117199034814039</v>
          </cell>
          <cell r="BQ149">
            <v>-21.424189347771865</v>
          </cell>
          <cell r="BR149">
            <v>-1.6845264998771761</v>
          </cell>
          <cell r="BS149">
            <v>10.465360149622228</v>
          </cell>
          <cell r="BT149">
            <v>11.547901018880697</v>
          </cell>
          <cell r="BU149">
            <v>11.096962754082277</v>
          </cell>
          <cell r="BV149">
            <v>4.1543831289472877</v>
          </cell>
          <cell r="BW149">
            <v>0.95950004080769702</v>
          </cell>
          <cell r="BX149">
            <v>0</v>
          </cell>
          <cell r="BY149">
            <v>0</v>
          </cell>
          <cell r="CA149">
            <v>-27.895721059245716</v>
          </cell>
          <cell r="CB149">
            <v>-34.541388382585907</v>
          </cell>
          <cell r="CC149">
            <v>8.7808336497450519</v>
          </cell>
          <cell r="CD149">
            <v>22.644863772962974</v>
          </cell>
          <cell r="CE149">
            <v>5.1138831697549847</v>
          </cell>
          <cell r="CF149">
            <v>0</v>
          </cell>
        </row>
        <row r="150"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</row>
        <row r="151">
          <cell r="AT151">
            <v>11.459840646324663</v>
          </cell>
          <cell r="AU151">
            <v>19.134914517061688</v>
          </cell>
          <cell r="AV151">
            <v>78.764289250808304</v>
          </cell>
          <cell r="AW151">
            <v>-64.813805459896059</v>
          </cell>
          <cell r="AX151">
            <v>142.80946341026731</v>
          </cell>
          <cell r="AY151">
            <v>134.48579624970111</v>
          </cell>
          <cell r="AZ151">
            <v>92.456705525934865</v>
          </cell>
          <cell r="BA151">
            <v>75.173867327739174</v>
          </cell>
          <cell r="BB151">
            <v>-164.62156630389347</v>
          </cell>
          <cell r="BC151">
            <v>66.0876114508021</v>
          </cell>
          <cell r="BD151">
            <v>71.121071389573459</v>
          </cell>
          <cell r="BE151">
            <v>78.233012517453631</v>
          </cell>
          <cell r="BG151">
            <v>30.594755163386353</v>
          </cell>
          <cell r="BH151">
            <v>13.950483790912244</v>
          </cell>
          <cell r="BI151">
            <v>277.29525965996839</v>
          </cell>
          <cell r="BJ151">
            <v>167.63057285367404</v>
          </cell>
          <cell r="BK151">
            <v>-98.533954853091359</v>
          </cell>
          <cell r="BL151">
            <v>149.35408390702707</v>
          </cell>
          <cell r="BN151">
            <v>5.5366986378976133</v>
          </cell>
          <cell r="BO151">
            <v>-8.2481622824547003</v>
          </cell>
          <cell r="BP151">
            <v>-15.555464914727031</v>
          </cell>
          <cell r="BQ151">
            <v>-26.131171575454033</v>
          </cell>
          <cell r="BR151">
            <v>-10.920441480295011</v>
          </cell>
          <cell r="BS151">
            <v>9.4391612656780257</v>
          </cell>
          <cell r="BT151">
            <v>21.843474656134735</v>
          </cell>
          <cell r="BU151">
            <v>10.442162166144445</v>
          </cell>
          <cell r="BV151">
            <v>4.1543831289472877</v>
          </cell>
          <cell r="BW151">
            <v>0.95950004080769702</v>
          </cell>
          <cell r="BX151">
            <v>0</v>
          </cell>
          <cell r="BY151">
            <v>0</v>
          </cell>
          <cell r="CA151">
            <v>-2.7114636445570923</v>
          </cell>
          <cell r="CB151">
            <v>-41.686636490181066</v>
          </cell>
          <cell r="CC151">
            <v>-1.4812802146169854</v>
          </cell>
          <cell r="CD151">
            <v>32.28563682227918</v>
          </cell>
          <cell r="CE151">
            <v>5.1138831697549847</v>
          </cell>
          <cell r="CF151">
            <v>0</v>
          </cell>
        </row>
        <row r="154"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</row>
        <row r="155"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</row>
        <row r="156"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</row>
        <row r="157"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</row>
        <row r="158"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</row>
        <row r="160">
          <cell r="AT160">
            <v>-98.454592829945156</v>
          </cell>
          <cell r="AU160">
            <v>-86.452657264599722</v>
          </cell>
          <cell r="AV160">
            <v>66.368260474590926</v>
          </cell>
          <cell r="AW160">
            <v>-86.28960337955256</v>
          </cell>
          <cell r="AX160">
            <v>111.43264275765402</v>
          </cell>
          <cell r="AY160">
            <v>79.848110138610423</v>
          </cell>
          <cell r="AZ160">
            <v>113.02626970135998</v>
          </cell>
          <cell r="BA160">
            <v>52.747396064283748</v>
          </cell>
          <cell r="BB160">
            <v>-191.8759987029635</v>
          </cell>
          <cell r="BC160">
            <v>23.868776312665446</v>
          </cell>
          <cell r="BD160">
            <v>48.123482124116975</v>
          </cell>
          <cell r="BE160">
            <v>57.709482692248514</v>
          </cell>
          <cell r="BG160">
            <v>-184.90725009454491</v>
          </cell>
          <cell r="BH160">
            <v>-19.921342904961634</v>
          </cell>
          <cell r="BI160">
            <v>191.2807528962644</v>
          </cell>
          <cell r="BJ160">
            <v>165.77366576564373</v>
          </cell>
          <cell r="BK160">
            <v>-168.00722239029807</v>
          </cell>
          <cell r="BL160">
            <v>105.83296481636548</v>
          </cell>
          <cell r="BN160">
            <v>-108.35999070343721</v>
          </cell>
          <cell r="BO160">
            <v>-117.79375040129752</v>
          </cell>
          <cell r="BP160">
            <v>-45.329580960177708</v>
          </cell>
          <cell r="BQ160">
            <v>-54.579013376438816</v>
          </cell>
          <cell r="BR160">
            <v>-32.890292096209663</v>
          </cell>
          <cell r="BS160">
            <v>-13.880400673185461</v>
          </cell>
          <cell r="BT160">
            <v>52.251975095892064</v>
          </cell>
          <cell r="BU160">
            <v>-6.8287878113592377</v>
          </cell>
          <cell r="BV160">
            <v>-12.122901738916681</v>
          </cell>
          <cell r="BW160">
            <v>-29.381935805948068</v>
          </cell>
          <cell r="BX160">
            <v>-6.8348679401308008</v>
          </cell>
          <cell r="BY160">
            <v>-4.7951450097900938</v>
          </cell>
          <cell r="CA160">
            <v>-226.15374110473471</v>
          </cell>
          <cell r="CB160">
            <v>-99.908594336616517</v>
          </cell>
          <cell r="CC160">
            <v>-46.770692769395126</v>
          </cell>
          <cell r="CD160">
            <v>45.423187284532823</v>
          </cell>
          <cell r="CE160">
            <v>-41.504837544864749</v>
          </cell>
          <cell r="CF160">
            <v>-11.630012949920895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come"/>
      <sheetName val="Expenses"/>
      <sheetName val="Assets"/>
      <sheetName val="liabilities"/>
      <sheetName val="Equity"/>
      <sheetName val="contents page"/>
      <sheetName val="Dir Rpt-Distributions"/>
      <sheetName val="REview of operations"/>
      <sheetName val="Directors ints in related c (2)"/>
      <sheetName val="income statement"/>
      <sheetName val="Balance sheet"/>
      <sheetName val="Statement of equity"/>
      <sheetName val="Cash Flow"/>
      <sheetName val="CF BS May"/>
      <sheetName val=" Note 5 Expenses"/>
      <sheetName val="Note 6 EPS"/>
      <sheetName val="Note6 EPS Data"/>
      <sheetName val="Note 7 CA Receivables"/>
      <sheetName val="Note 7 (b)"/>
      <sheetName val="Note 8 CA Other FA FVTPL"/>
      <sheetName val="Note 9 NCA class as held f S"/>
      <sheetName val="Note 10 CA other"/>
      <sheetName val="Note 11 NCA Receivables"/>
      <sheetName val="Note 11 Derivative FI"/>
      <sheetName val="Note 12 NCA invest using Equity"/>
      <sheetName val="Note 13 NCA Oth F A"/>
      <sheetName val="Note 13 continued"/>
      <sheetName val="Note 14 Investment properties"/>
      <sheetName val="Note 14a&amp;b Reconciliation"/>
      <sheetName val="Note 14e Prop portfolio"/>
      <sheetName val="Note 15 NCA-PPE"/>
      <sheetName val="Note 17 Intangibles"/>
      <sheetName val="Note 18 NCA other"/>
      <sheetName val="Note 17 CL  payable"/>
      <sheetName val="Note 18 CL borrowings"/>
      <sheetName val="Note 19 CL provisions"/>
      <sheetName val="Note 20 NCL borrowings"/>
      <sheetName val="Note20a Assets pledged as sec"/>
      <sheetName val="Note 20b Financing arrangements"/>
      <sheetName val="Note20c Int rate risk exposure"/>
      <sheetName val="Note 20d Fair value"/>
      <sheetName val="Note 21(a)  Paid up Capital"/>
      <sheetName val="Note21b mvmt in paid up cap"/>
      <sheetName val="Note 21(h)  recon to asx"/>
      <sheetName val="Note 22 Retained earnings"/>
      <sheetName val="Note 23 Minority interests"/>
      <sheetName val="Note 24 Distributions"/>
      <sheetName val=" Note 25 Inv in asso"/>
      <sheetName val="Note 25(a) inv assoc"/>
      <sheetName val="note 26(a) JV Entities"/>
      <sheetName val="Note 26(b)"/>
      <sheetName val="Note 26 b cont"/>
      <sheetName val="Note 28 Contingent liab"/>
      <sheetName val="Note29 Commitments"/>
      <sheetName val="Note 30(a)&amp;(b) KMP disclosures"/>
      <sheetName val="N30(d)Share holdings"/>
      <sheetName val="Note31(f)Trans c Rel Party"/>
      <sheetName val="Note 32 remuneration of auditor"/>
      <sheetName val="Note 33 Cash Flow"/>
      <sheetName val="Note 40 e i Loans to D &amp; KMP"/>
      <sheetName val="Note 40 e ii"/>
      <sheetName val="Note 40 cKMP COMPENSATION"/>
      <sheetName val="Note 14 Cont"/>
      <sheetName val="Note 14 NCA Receivables"/>
      <sheetName val="Note 20 PPE"/>
      <sheetName val="Note 21a Impar tests  Goodwill"/>
      <sheetName val="Note 26 CL Div dist payable"/>
      <sheetName val="Note 21b Value in use calc"/>
      <sheetName val="XX Other financial liabilities"/>
      <sheetName val="Note27 CL other"/>
      <sheetName val="Note 28 NCL payable"/>
      <sheetName val="Note 32 resrves"/>
      <sheetName val="Note 36 b Ass using Net MV MET"/>
      <sheetName val="Note 37 a  JV operations"/>
      <sheetName val="Note 40Loans to Dir's &amp; KMP"/>
      <sheetName val="N 41related on cost liabilities"/>
      <sheetName val="Note 41"/>
      <sheetName val="Note42eLoans to from REL PAR"/>
      <sheetName val="Note 45 Business combinations"/>
      <sheetName val="Config"/>
    </sheetNames>
    <sheetDataSet>
      <sheetData sheetId="0" refreshError="1">
        <row r="1">
          <cell r="B1">
            <v>7</v>
          </cell>
        </row>
        <row r="2">
          <cell r="B2">
            <v>12</v>
          </cell>
        </row>
        <row r="3">
          <cell r="B3">
            <v>6460</v>
          </cell>
        </row>
        <row r="5">
          <cell r="B5" t="str">
            <v>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ACCRUAL Conservative"/>
      <sheetName val="Summary-CASH"/>
      <sheetName val="Operating Statement-CASH"/>
      <sheetName val="Mirvac Debt"/>
      <sheetName val="D&amp;O Insurance"/>
      <sheetName val="AMF"/>
      <sheetName val="Asset Mgmt Fees"/>
      <sheetName val="Personnel"/>
      <sheetName val="Annual Salary"/>
      <sheetName val="401K Detail"/>
      <sheetName val="NOT USED AXA"/>
      <sheetName val="NOT USED Other WL"/>
      <sheetName val="NOT USED Allstate"/>
      <sheetName val="NOT USED TIAA"/>
      <sheetName val="NOT USED Quadrant"/>
      <sheetName val="NOT USED Mirvac"/>
      <sheetName val="NOT USED Loan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structions"/>
      <sheetName val="EIS PC Extract"/>
      <sheetName val="Compendium"/>
      <sheetName val="Variance"/>
      <sheetName val="In Progress"/>
      <sheetName val="Proposed"/>
      <sheetName val="Dropdowns"/>
    </sheetNames>
    <sheetDataSet>
      <sheetData sheetId="0">
        <row r="6">
          <cell r="B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BS 100%</v>
          </cell>
          <cell r="B1" t="str">
            <v>Yes</v>
          </cell>
          <cell r="C1" t="str">
            <v>COM</v>
          </cell>
        </row>
        <row r="2">
          <cell r="A2" t="str">
            <v>JV 50%</v>
          </cell>
          <cell r="B2" t="str">
            <v>No</v>
          </cell>
          <cell r="C2" t="str">
            <v>NCOM</v>
          </cell>
        </row>
        <row r="3">
          <cell r="A3" t="str">
            <v>MWRDP 20%</v>
          </cell>
        </row>
        <row r="4">
          <cell r="A4" t="str">
            <v>JV 15%</v>
          </cell>
        </row>
        <row r="5">
          <cell r="A5" t="str">
            <v>DEV FUND 0%</v>
          </cell>
        </row>
        <row r="6">
          <cell r="A6" t="str">
            <v>PDA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J83"/>
  <sheetViews>
    <sheetView showGridLines="0" tabSelected="1" zoomScale="120" zoomScaleNormal="120" workbookViewId="0">
      <selection activeCell="C21" sqref="C21"/>
    </sheetView>
  </sheetViews>
  <sheetFormatPr defaultColWidth="9.140625" defaultRowHeight="12.75"/>
  <cols>
    <col min="1" max="1" width="9.140625" style="2"/>
    <col min="2" max="2" width="16.5703125" style="2" customWidth="1"/>
    <col min="3" max="6" width="13.85546875" style="2" customWidth="1"/>
    <col min="7" max="7" width="19.85546875" style="2" customWidth="1"/>
    <col min="8" max="13" width="13.85546875" style="2" customWidth="1"/>
    <col min="14" max="16384" width="9.140625" style="2"/>
  </cols>
  <sheetData>
    <row r="2" spans="1:9">
      <c r="A2" s="15"/>
      <c r="B2" s="1" t="s">
        <v>165</v>
      </c>
      <c r="F2" s="15"/>
      <c r="G2" s="1" t="s">
        <v>166</v>
      </c>
      <c r="I2" s="19"/>
    </row>
    <row r="3" spans="1:9">
      <c r="B3" s="1"/>
    </row>
    <row r="4" spans="1:9">
      <c r="B4" s="1"/>
    </row>
    <row r="5" spans="1:9">
      <c r="B5" s="1"/>
    </row>
    <row r="6" spans="1:9">
      <c r="B6" s="1"/>
    </row>
    <row r="7" spans="1:9">
      <c r="B7" s="1"/>
    </row>
    <row r="8" spans="1:9">
      <c r="B8" s="1"/>
    </row>
    <row r="9" spans="1:9">
      <c r="B9" s="1"/>
    </row>
    <row r="10" spans="1:9">
      <c r="B10" s="1"/>
    </row>
    <row r="11" spans="1:9">
      <c r="B11" s="1"/>
    </row>
    <row r="12" spans="1:9">
      <c r="B12" s="1"/>
    </row>
    <row r="13" spans="1:9">
      <c r="B13" s="1"/>
    </row>
    <row r="14" spans="1:9">
      <c r="B14" s="1"/>
    </row>
    <row r="15" spans="1:9">
      <c r="B15" s="1"/>
    </row>
    <row r="16" spans="1:9">
      <c r="B16" s="1"/>
    </row>
    <row r="17" spans="1:10">
      <c r="B17" s="1"/>
    </row>
    <row r="18" spans="1:10">
      <c r="B18" s="1"/>
    </row>
    <row r="19" spans="1:10">
      <c r="B19" s="1"/>
    </row>
    <row r="20" spans="1:10">
      <c r="B20" s="1"/>
    </row>
    <row r="21" spans="1:10">
      <c r="B21" s="4" t="s">
        <v>0</v>
      </c>
      <c r="C21" s="30">
        <v>0.61</v>
      </c>
      <c r="D21" s="5"/>
      <c r="E21" s="5"/>
      <c r="G21" s="4" t="s">
        <v>7</v>
      </c>
      <c r="H21" s="30">
        <v>0.56999999999999995</v>
      </c>
      <c r="I21" s="5"/>
      <c r="J21" s="5"/>
    </row>
    <row r="22" spans="1:10">
      <c r="B22" s="6" t="s">
        <v>1</v>
      </c>
      <c r="C22" s="31">
        <v>0.15</v>
      </c>
      <c r="D22" s="5"/>
      <c r="E22" s="5"/>
      <c r="G22" s="6" t="s">
        <v>12</v>
      </c>
      <c r="H22" s="31">
        <v>0.09</v>
      </c>
      <c r="I22" s="5"/>
      <c r="J22" s="5"/>
    </row>
    <row r="23" spans="1:10">
      <c r="B23" s="6" t="s">
        <v>3</v>
      </c>
      <c r="C23" s="31">
        <v>0.14000000000000001</v>
      </c>
      <c r="D23" s="5"/>
      <c r="E23" s="5"/>
      <c r="G23" s="6" t="s">
        <v>13</v>
      </c>
      <c r="H23" s="31">
        <v>0.34</v>
      </c>
      <c r="I23" s="5"/>
      <c r="J23" s="5"/>
    </row>
    <row r="24" spans="1:10">
      <c r="B24" s="6" t="s">
        <v>20</v>
      </c>
      <c r="C24" s="31">
        <v>0.06</v>
      </c>
      <c r="H24" s="38">
        <f>SUM(H20:H23)</f>
        <v>1</v>
      </c>
      <c r="I24" s="5"/>
      <c r="J24" s="5"/>
    </row>
    <row r="25" spans="1:10">
      <c r="B25" s="6" t="s">
        <v>2</v>
      </c>
      <c r="C25" s="31">
        <v>0.04</v>
      </c>
      <c r="D25" s="5"/>
      <c r="E25" s="5"/>
      <c r="I25" s="5"/>
      <c r="J25" s="5"/>
    </row>
    <row r="26" spans="1:10">
      <c r="B26" s="8" t="s">
        <v>6</v>
      </c>
      <c r="C26" s="156" t="s">
        <v>228</v>
      </c>
      <c r="D26" s="5"/>
      <c r="E26" s="5"/>
    </row>
    <row r="27" spans="1:10">
      <c r="C27" s="38">
        <f>SUM(C21:C26)</f>
        <v>1</v>
      </c>
    </row>
    <row r="28" spans="1:10">
      <c r="C28" s="33"/>
    </row>
    <row r="29" spans="1:10">
      <c r="C29" s="33"/>
    </row>
    <row r="30" spans="1:10">
      <c r="C30" s="33"/>
    </row>
    <row r="31" spans="1:10">
      <c r="C31" s="33"/>
    </row>
    <row r="32" spans="1:10">
      <c r="A32" s="15"/>
      <c r="B32" s="1" t="s">
        <v>169</v>
      </c>
    </row>
    <row r="33" ht="6" customHeight="1"/>
    <row r="49" spans="2:10">
      <c r="B49" s="9" t="s">
        <v>8</v>
      </c>
      <c r="C49" s="10" t="s">
        <v>9</v>
      </c>
      <c r="D49" s="10" t="s">
        <v>17</v>
      </c>
      <c r="E49" s="10" t="s">
        <v>19</v>
      </c>
      <c r="F49" s="10" t="s">
        <v>81</v>
      </c>
      <c r="G49" s="10" t="s">
        <v>154</v>
      </c>
      <c r="H49" s="11" t="s">
        <v>167</v>
      </c>
      <c r="I49" s="11" t="s">
        <v>225</v>
      </c>
    </row>
    <row r="50" spans="2:10">
      <c r="B50" s="12" t="s">
        <v>11</v>
      </c>
      <c r="C50" s="34">
        <v>0.02</v>
      </c>
      <c r="D50" s="34">
        <v>0.13</v>
      </c>
      <c r="E50" s="34">
        <v>0.1</v>
      </c>
      <c r="F50" s="34">
        <v>0.09</v>
      </c>
      <c r="G50" s="34">
        <v>0.1</v>
      </c>
      <c r="H50" s="34">
        <v>0.12</v>
      </c>
      <c r="I50" s="35">
        <v>0.44</v>
      </c>
      <c r="J50" s="37">
        <f>SUM(C50:I50)</f>
        <v>1</v>
      </c>
    </row>
    <row r="52" spans="2:10">
      <c r="B52" s="16"/>
      <c r="C52" s="13"/>
      <c r="D52" s="14"/>
      <c r="E52" s="14"/>
      <c r="F52" s="14"/>
      <c r="G52" s="14"/>
      <c r="H52" s="14"/>
    </row>
    <row r="53" spans="2:10">
      <c r="C53" s="13"/>
      <c r="D53" s="14"/>
      <c r="E53" s="14"/>
      <c r="F53" s="14"/>
      <c r="G53" s="14"/>
      <c r="H53" s="14"/>
    </row>
    <row r="54" spans="2:10">
      <c r="C54" s="14"/>
    </row>
    <row r="83" spans="3:3">
      <c r="C83" s="3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S55"/>
  <sheetViews>
    <sheetView showGridLines="0" zoomScaleNormal="100" workbookViewId="0">
      <selection activeCell="N47" sqref="N47"/>
    </sheetView>
  </sheetViews>
  <sheetFormatPr defaultColWidth="9.140625" defaultRowHeight="12.75"/>
  <cols>
    <col min="1" max="1" width="9.140625" style="15"/>
    <col min="2" max="2" width="14.85546875" style="15" customWidth="1"/>
    <col min="3" max="16384" width="9.140625" style="15"/>
  </cols>
  <sheetData>
    <row r="2" spans="2:19">
      <c r="B2" s="52" t="s">
        <v>170</v>
      </c>
      <c r="I2" s="52" t="s">
        <v>171</v>
      </c>
      <c r="S2" s="53"/>
    </row>
    <row r="3" spans="2:19" s="52" customFormat="1"/>
    <row r="20" spans="2:13">
      <c r="B20" s="52"/>
      <c r="C20" s="52"/>
    </row>
    <row r="21" spans="2:13">
      <c r="B21" s="52"/>
      <c r="C21" s="52"/>
    </row>
    <row r="22" spans="2:13">
      <c r="B22" s="4" t="s">
        <v>14</v>
      </c>
      <c r="C22" s="30">
        <v>0.35</v>
      </c>
      <c r="E22" s="54"/>
      <c r="F22" s="54"/>
      <c r="I22" s="4" t="s">
        <v>44</v>
      </c>
      <c r="J22" s="30">
        <v>0.56999999999999995</v>
      </c>
      <c r="L22" s="54"/>
      <c r="M22" s="54"/>
    </row>
    <row r="23" spans="2:13">
      <c r="B23" s="6" t="s">
        <v>15</v>
      </c>
      <c r="C23" s="31">
        <v>0.57999999999999996</v>
      </c>
      <c r="E23" s="54"/>
      <c r="F23" s="54"/>
      <c r="I23" s="6" t="s">
        <v>45</v>
      </c>
      <c r="J23" s="31">
        <v>0.24</v>
      </c>
      <c r="L23" s="54"/>
      <c r="M23" s="54"/>
    </row>
    <row r="24" spans="2:13">
      <c r="B24" s="6" t="s">
        <v>16</v>
      </c>
      <c r="C24" s="31">
        <v>0.04</v>
      </c>
      <c r="E24" s="54"/>
      <c r="F24" s="54"/>
      <c r="I24" s="6" t="s">
        <v>2</v>
      </c>
      <c r="J24" s="31">
        <v>0.06</v>
      </c>
      <c r="M24" s="54"/>
    </row>
    <row r="25" spans="2:13">
      <c r="B25" s="7" t="s">
        <v>21</v>
      </c>
      <c r="C25" s="32">
        <v>0.03</v>
      </c>
      <c r="E25" s="54"/>
      <c r="F25" s="54"/>
      <c r="I25" s="6" t="s">
        <v>47</v>
      </c>
      <c r="J25" s="31">
        <v>0.1</v>
      </c>
      <c r="L25" s="54"/>
      <c r="M25" s="54"/>
    </row>
    <row r="26" spans="2:13">
      <c r="C26" s="55">
        <f>SUM(C22:C25)</f>
        <v>1</v>
      </c>
      <c r="E26" s="54"/>
      <c r="F26" s="54"/>
      <c r="I26" s="7" t="s">
        <v>46</v>
      </c>
      <c r="J26" s="32">
        <v>0.03</v>
      </c>
      <c r="L26" s="54"/>
      <c r="M26" s="54"/>
    </row>
    <row r="27" spans="2:13">
      <c r="I27" s="36"/>
      <c r="J27" s="56">
        <f>SUM(J22:J26)</f>
        <v>0.99999999999999989</v>
      </c>
      <c r="L27" s="54"/>
      <c r="M27" s="54"/>
    </row>
    <row r="28" spans="2:13">
      <c r="L28" s="54"/>
      <c r="M28" s="54"/>
    </row>
    <row r="29" spans="2:13">
      <c r="I29" s="36"/>
      <c r="J29" s="57"/>
      <c r="L29" s="54"/>
      <c r="M29" s="54"/>
    </row>
    <row r="30" spans="2:13">
      <c r="I30" s="36"/>
      <c r="J30" s="57"/>
      <c r="L30" s="54"/>
      <c r="M30" s="54"/>
    </row>
    <row r="31" spans="2:13">
      <c r="I31" s="36"/>
      <c r="J31" s="57"/>
      <c r="L31" s="54"/>
      <c r="M31" s="54"/>
    </row>
    <row r="32" spans="2:13">
      <c r="B32" s="52" t="s">
        <v>157</v>
      </c>
      <c r="I32" s="36"/>
      <c r="J32" s="57"/>
      <c r="L32" s="54"/>
      <c r="M32" s="54"/>
    </row>
    <row r="33" spans="12:12">
      <c r="L33" s="54"/>
    </row>
    <row r="34" spans="12:12">
      <c r="L34" s="54"/>
    </row>
    <row r="51" spans="2:10">
      <c r="B51" s="52"/>
    </row>
    <row r="53" spans="2:10">
      <c r="B53" s="9" t="s">
        <v>8</v>
      </c>
      <c r="C53" s="58" t="s">
        <v>9</v>
      </c>
      <c r="D53" s="58" t="str">
        <f>'INVESTMENT PORTFOLIO'!D49</f>
        <v>FY17</v>
      </c>
      <c r="E53" s="58" t="str">
        <f>'INVESTMENT PORTFOLIO'!E49</f>
        <v>FY18</v>
      </c>
      <c r="F53" s="58" t="str">
        <f>'INVESTMENT PORTFOLIO'!F49</f>
        <v>FY19</v>
      </c>
      <c r="G53" s="58" t="str">
        <f>'INVESTMENT PORTFOLIO'!G49</f>
        <v>FY20</v>
      </c>
      <c r="H53" s="58" t="str">
        <f>'INVESTMENT PORTFOLIO'!H49</f>
        <v>FY21</v>
      </c>
      <c r="I53" s="58" t="str">
        <f>'INVESTMENT PORTFOLIO'!I49</f>
        <v>FY22+</v>
      </c>
    </row>
    <row r="54" spans="2:10">
      <c r="B54" s="12" t="s">
        <v>11</v>
      </c>
      <c r="C54" s="59">
        <v>0.04</v>
      </c>
      <c r="D54" s="59">
        <v>0.11</v>
      </c>
      <c r="E54" s="59">
        <v>0.09</v>
      </c>
      <c r="F54" s="59">
        <v>7.0000000000000007E-2</v>
      </c>
      <c r="G54" s="59">
        <v>0.08</v>
      </c>
      <c r="H54" s="59">
        <v>0.12</v>
      </c>
      <c r="I54" s="60">
        <v>0.49</v>
      </c>
      <c r="J54" s="61">
        <f>SUM(C54:I54)</f>
        <v>1</v>
      </c>
    </row>
    <row r="55" spans="2:10">
      <c r="B55" s="62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P34"/>
  <sheetViews>
    <sheetView showGridLines="0" zoomScale="110" zoomScaleNormal="110" workbookViewId="0">
      <selection activeCell="H34" sqref="H34"/>
    </sheetView>
  </sheetViews>
  <sheetFormatPr defaultColWidth="9.140625" defaultRowHeight="12.75"/>
  <cols>
    <col min="1" max="1" width="9.140625" style="2"/>
    <col min="2" max="2" width="31.140625" style="2" bestFit="1" customWidth="1"/>
    <col min="3" max="5" width="8.85546875" style="2" customWidth="1"/>
    <col min="6" max="6" width="7.42578125" style="2" customWidth="1"/>
    <col min="7" max="7" width="13.42578125" style="2" customWidth="1"/>
    <col min="8" max="9" width="8.85546875" style="2" customWidth="1"/>
    <col min="10" max="16384" width="9.140625" style="2"/>
  </cols>
  <sheetData>
    <row r="2" spans="2:16">
      <c r="B2" s="52" t="s">
        <v>173</v>
      </c>
      <c r="C2" s="15"/>
      <c r="D2" s="15"/>
      <c r="E2" s="15"/>
      <c r="F2" s="15"/>
      <c r="G2" s="52" t="s">
        <v>155</v>
      </c>
      <c r="H2" s="15"/>
      <c r="I2" s="52"/>
      <c r="J2" s="15"/>
      <c r="K2" s="15"/>
      <c r="L2" s="15"/>
      <c r="M2" s="15"/>
      <c r="N2" s="15"/>
      <c r="O2" s="15"/>
      <c r="P2" s="53"/>
    </row>
    <row r="3" spans="2:16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2:16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2:16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2:16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2:16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2:16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2:16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6" customHeight="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>
      <c r="B23" s="43"/>
      <c r="C23" s="3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>
      <c r="B24" s="63" t="s">
        <v>44</v>
      </c>
      <c r="C24" s="64">
        <v>0.85</v>
      </c>
      <c r="D24" s="15"/>
      <c r="E24" s="15"/>
      <c r="F24" s="15"/>
      <c r="G24" s="9" t="s">
        <v>8</v>
      </c>
      <c r="H24" s="10" t="s">
        <v>9</v>
      </c>
      <c r="I24" s="10" t="str">
        <f>'OFFICE PORTFOLIO'!D53</f>
        <v>FY17</v>
      </c>
      <c r="J24" s="10" t="str">
        <f>'OFFICE PORTFOLIO'!E53</f>
        <v>FY18</v>
      </c>
      <c r="K24" s="10" t="str">
        <f>'OFFICE PORTFOLIO'!F53</f>
        <v>FY19</v>
      </c>
      <c r="L24" s="10" t="str">
        <f>'OFFICE PORTFOLIO'!G53</f>
        <v>FY20</v>
      </c>
      <c r="M24" s="10" t="str">
        <f>'OFFICE PORTFOLIO'!H53</f>
        <v>FY21</v>
      </c>
      <c r="N24" s="10" t="str">
        <f>'OFFICE PORTFOLIO'!I53</f>
        <v>FY22+</v>
      </c>
      <c r="O24" s="15"/>
      <c r="P24" s="15"/>
    </row>
    <row r="25" spans="2:16">
      <c r="B25" s="63" t="s">
        <v>45</v>
      </c>
      <c r="C25" s="64">
        <v>7.0000000000000007E-2</v>
      </c>
      <c r="D25" s="15"/>
      <c r="E25" s="15"/>
      <c r="F25" s="15"/>
      <c r="G25" s="12" t="s">
        <v>11</v>
      </c>
      <c r="H25" s="34">
        <v>0</v>
      </c>
      <c r="I25" s="34">
        <v>0.03</v>
      </c>
      <c r="J25" s="34">
        <v>0.15</v>
      </c>
      <c r="K25" s="34">
        <v>0.06</v>
      </c>
      <c r="L25" s="34">
        <v>0.08</v>
      </c>
      <c r="M25" s="34">
        <v>0.11</v>
      </c>
      <c r="N25" s="35">
        <v>0.56999999999999995</v>
      </c>
      <c r="O25" s="55">
        <f>SUM(H25:N25)</f>
        <v>1</v>
      </c>
      <c r="P25" s="15"/>
    </row>
    <row r="26" spans="2:16">
      <c r="B26" s="63" t="s">
        <v>6</v>
      </c>
      <c r="C26" s="64">
        <v>0.08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>
      <c r="B27" s="15"/>
      <c r="C27" s="61">
        <f>SUM(C24:C26)</f>
        <v>0.99999999999999989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>
      <c r="B28" s="62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5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54"/>
      <c r="D30" s="5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54"/>
      <c r="D31" s="5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C32" s="5"/>
      <c r="D32" s="5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3:4">
      <c r="C33" s="5"/>
      <c r="D33" s="5"/>
    </row>
    <row r="34" spans="3:4">
      <c r="D34" s="5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P54"/>
  <sheetViews>
    <sheetView showGridLines="0" zoomScaleNormal="100" workbookViewId="0">
      <selection activeCell="I18" sqref="I18"/>
    </sheetView>
  </sheetViews>
  <sheetFormatPr defaultColWidth="9.140625" defaultRowHeight="12.75"/>
  <cols>
    <col min="1" max="1" width="9.140625" style="2"/>
    <col min="2" max="2" width="31.140625" style="2" bestFit="1" customWidth="1"/>
    <col min="3" max="5" width="8.85546875" style="2" customWidth="1"/>
    <col min="6" max="6" width="7.42578125" style="2" customWidth="1"/>
    <col min="7" max="7" width="13.42578125" style="2" customWidth="1"/>
    <col min="8" max="8" width="8.85546875" style="2" customWidth="1"/>
    <col min="9" max="9" width="14.140625" style="2" customWidth="1"/>
    <col min="10" max="16384" width="9.140625" style="2"/>
  </cols>
  <sheetData>
    <row r="2" spans="2:16">
      <c r="B2" s="52" t="s">
        <v>172</v>
      </c>
      <c r="C2" s="15"/>
      <c r="D2" s="15"/>
      <c r="E2" s="15"/>
      <c r="F2" s="15"/>
      <c r="H2" s="15"/>
      <c r="I2" s="52" t="s">
        <v>174</v>
      </c>
      <c r="J2" s="15"/>
      <c r="K2" s="15"/>
      <c r="L2" s="15"/>
      <c r="M2" s="15"/>
      <c r="N2" s="15"/>
      <c r="O2" s="15"/>
      <c r="P2" s="53"/>
    </row>
    <row r="3" spans="2:16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2:16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2:16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2:16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2:16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2:16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2:16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6" customHeight="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>
      <c r="B23" s="43"/>
      <c r="C23" s="3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>
      <c r="B24" s="63" t="s">
        <v>162</v>
      </c>
      <c r="C24" s="64">
        <v>0.42</v>
      </c>
      <c r="D24" s="15"/>
      <c r="E24" s="15"/>
      <c r="F24" s="15"/>
      <c r="I24" s="63" t="s">
        <v>0</v>
      </c>
      <c r="J24" s="64">
        <v>0.61</v>
      </c>
      <c r="P24" s="15"/>
    </row>
    <row r="25" spans="2:16">
      <c r="B25" s="63" t="s">
        <v>164</v>
      </c>
      <c r="C25" s="64">
        <v>0.22</v>
      </c>
      <c r="D25" s="15"/>
      <c r="E25" s="15"/>
      <c r="F25" s="15"/>
      <c r="I25" s="63" t="s">
        <v>3</v>
      </c>
      <c r="J25" s="64">
        <v>0.34</v>
      </c>
      <c r="P25" s="15"/>
    </row>
    <row r="26" spans="2:16">
      <c r="B26" s="63" t="s">
        <v>4</v>
      </c>
      <c r="C26" s="64">
        <v>0.17</v>
      </c>
      <c r="D26" s="15"/>
      <c r="E26" s="15"/>
      <c r="F26" s="15"/>
      <c r="G26" s="15"/>
      <c r="H26" s="15"/>
      <c r="I26" s="63" t="s">
        <v>1</v>
      </c>
      <c r="J26" s="64">
        <v>0.03</v>
      </c>
      <c r="K26" s="15"/>
      <c r="L26" s="15"/>
      <c r="M26" s="15"/>
      <c r="N26" s="15"/>
      <c r="O26" s="15"/>
      <c r="P26" s="15"/>
    </row>
    <row r="27" spans="2:16">
      <c r="B27" s="63" t="s">
        <v>5</v>
      </c>
      <c r="C27" s="64">
        <v>0.06</v>
      </c>
      <c r="D27" s="15"/>
      <c r="E27" s="15"/>
      <c r="F27" s="15"/>
      <c r="G27" s="15"/>
      <c r="H27" s="15"/>
      <c r="I27" s="63" t="s">
        <v>2</v>
      </c>
      <c r="J27" s="64">
        <v>0.02</v>
      </c>
      <c r="K27" s="15"/>
      <c r="L27" s="15"/>
      <c r="M27" s="15"/>
      <c r="N27" s="15"/>
      <c r="O27" s="15"/>
      <c r="P27" s="15"/>
    </row>
    <row r="28" spans="2:16">
      <c r="B28" s="63" t="s">
        <v>163</v>
      </c>
      <c r="C28" s="64">
        <v>0.13</v>
      </c>
      <c r="D28" s="15"/>
      <c r="E28" s="15"/>
      <c r="F28" s="15"/>
      <c r="G28" s="15"/>
      <c r="H28" s="15"/>
      <c r="I28" s="62"/>
      <c r="J28" s="61">
        <f>SUM(J24:J27)</f>
        <v>1</v>
      </c>
      <c r="K28" s="15"/>
      <c r="L28" s="15"/>
      <c r="M28" s="15"/>
      <c r="N28" s="15"/>
      <c r="O28" s="15"/>
      <c r="P28" s="15"/>
    </row>
    <row r="29" spans="2:16">
      <c r="B29" s="62"/>
      <c r="C29" s="61">
        <v>0.99999999999999989</v>
      </c>
      <c r="D29" s="15"/>
      <c r="E29" s="15"/>
      <c r="F29" s="15"/>
      <c r="G29" s="15"/>
      <c r="H29" s="15"/>
      <c r="K29" s="15"/>
      <c r="L29" s="15"/>
      <c r="M29" s="15"/>
      <c r="N29" s="15"/>
      <c r="O29" s="15"/>
      <c r="P29" s="15"/>
    </row>
    <row r="30" spans="2:16">
      <c r="B30" s="15"/>
      <c r="C30" s="54"/>
      <c r="D30" s="5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54"/>
      <c r="D31" s="5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54"/>
      <c r="D32" s="5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4">
      <c r="B33" s="52" t="s">
        <v>156</v>
      </c>
      <c r="C33" s="5"/>
      <c r="D33" s="5"/>
    </row>
    <row r="34" spans="2:4">
      <c r="C34" s="5"/>
      <c r="D34" s="5"/>
    </row>
    <row r="53" spans="2:10">
      <c r="B53" s="9" t="s">
        <v>8</v>
      </c>
      <c r="C53" s="10" t="s">
        <v>9</v>
      </c>
      <c r="D53" s="10" t="str">
        <f>'OFFICE PORTFOLIO'!D53</f>
        <v>FY17</v>
      </c>
      <c r="E53" s="10" t="str">
        <f>'OFFICE PORTFOLIO'!E53</f>
        <v>FY18</v>
      </c>
      <c r="F53" s="10" t="str">
        <f>'OFFICE PORTFOLIO'!F53</f>
        <v>FY19</v>
      </c>
      <c r="G53" s="10" t="str">
        <f>'OFFICE PORTFOLIO'!G53</f>
        <v>FY20</v>
      </c>
      <c r="H53" s="10" t="str">
        <f>'OFFICE PORTFOLIO'!H53</f>
        <v>FY21</v>
      </c>
      <c r="I53" s="10" t="str">
        <f>'OFFICE PORTFOLIO'!I53</f>
        <v>FY22+</v>
      </c>
      <c r="J53" s="15"/>
    </row>
    <row r="54" spans="2:10">
      <c r="B54" s="12" t="s">
        <v>11</v>
      </c>
      <c r="C54" s="34" t="s">
        <v>228</v>
      </c>
      <c r="D54" s="34">
        <v>0.18</v>
      </c>
      <c r="E54" s="34">
        <v>0.12</v>
      </c>
      <c r="F54" s="34">
        <v>0.13</v>
      </c>
      <c r="G54" s="34">
        <v>0.12</v>
      </c>
      <c r="H54" s="34">
        <v>0.12</v>
      </c>
      <c r="I54" s="35">
        <v>0.33</v>
      </c>
      <c r="J54" s="55">
        <f>SUM(C54:I54)</f>
        <v>1</v>
      </c>
    </row>
  </sheetData>
  <sortState ref="M37:N41">
    <sortCondition descending="1" ref="N37:N41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W72"/>
  <sheetViews>
    <sheetView showGridLines="0" view="pageBreakPreview" zoomScaleNormal="70" zoomScaleSheetLayoutView="100" workbookViewId="0">
      <selection activeCell="F50" sqref="F50"/>
    </sheetView>
  </sheetViews>
  <sheetFormatPr defaultColWidth="18.42578125" defaultRowHeight="12.75"/>
  <cols>
    <col min="1" max="1" width="4.85546875" style="36" customWidth="1"/>
    <col min="2" max="2" width="59.42578125" style="15" customWidth="1"/>
    <col min="3" max="3" width="30.140625" style="15" customWidth="1"/>
    <col min="4" max="4" width="12.85546875" style="27" customWidth="1"/>
    <col min="5" max="5" width="36.5703125" style="27" customWidth="1"/>
    <col min="6" max="6" width="20.85546875" style="18" customWidth="1"/>
    <col min="7" max="7" width="24.5703125" style="18" customWidth="1"/>
    <col min="8" max="9" width="15.85546875" style="18" customWidth="1"/>
    <col min="10" max="10" width="20.85546875" style="18" customWidth="1"/>
    <col min="11" max="11" width="20.85546875" style="15" customWidth="1"/>
    <col min="12" max="12" width="17.85546875" style="18" customWidth="1"/>
    <col min="13" max="13" width="10.85546875" style="18" customWidth="1"/>
    <col min="14" max="15" width="20.85546875" style="18" customWidth="1"/>
    <col min="16" max="22" width="10.85546875" style="18" customWidth="1"/>
    <col min="23" max="23" width="15.85546875" style="18" customWidth="1"/>
    <col min="24" max="16384" width="18.42578125" style="15"/>
  </cols>
  <sheetData>
    <row r="2" spans="1:23" ht="15.75">
      <c r="B2" s="65" t="s">
        <v>102</v>
      </c>
      <c r="C2" s="39">
        <v>42551</v>
      </c>
    </row>
    <row r="3" spans="1:23">
      <c r="I3" s="66"/>
    </row>
    <row r="4" spans="1:23" s="46" customFormat="1">
      <c r="A4" s="45"/>
    </row>
    <row r="5" spans="1:23" s="52" customFormat="1" ht="38.25">
      <c r="A5" s="43"/>
      <c r="B5" s="67" t="s">
        <v>36</v>
      </c>
      <c r="C5" s="68" t="s">
        <v>35</v>
      </c>
      <c r="D5" s="69" t="s">
        <v>34</v>
      </c>
      <c r="E5" s="69" t="s">
        <v>33</v>
      </c>
      <c r="F5" s="70" t="s">
        <v>32</v>
      </c>
      <c r="G5" s="71" t="s">
        <v>31</v>
      </c>
      <c r="H5" s="71" t="s">
        <v>30</v>
      </c>
      <c r="I5" s="70" t="s">
        <v>106</v>
      </c>
      <c r="J5" s="70" t="s">
        <v>29</v>
      </c>
      <c r="K5" s="72" t="s">
        <v>28</v>
      </c>
      <c r="L5" s="70" t="s">
        <v>27</v>
      </c>
      <c r="M5" s="70" t="s">
        <v>26</v>
      </c>
      <c r="N5" s="70" t="s">
        <v>25</v>
      </c>
      <c r="O5" s="73" t="s">
        <v>24</v>
      </c>
      <c r="P5" s="157" t="s">
        <v>107</v>
      </c>
      <c r="Q5" s="157"/>
      <c r="R5" s="157"/>
      <c r="S5" s="157"/>
      <c r="T5" s="157"/>
      <c r="U5" s="157"/>
      <c r="V5" s="157"/>
      <c r="W5" s="158"/>
    </row>
    <row r="6" spans="1:23" s="52" customFormat="1">
      <c r="A6" s="43"/>
      <c r="B6" s="74"/>
      <c r="C6" s="43"/>
      <c r="D6" s="75"/>
      <c r="E6" s="75"/>
      <c r="F6" s="76"/>
      <c r="G6" s="77"/>
      <c r="H6" s="77"/>
      <c r="I6" s="77"/>
      <c r="J6" s="76"/>
      <c r="K6" s="78"/>
      <c r="L6" s="76"/>
      <c r="M6" s="76"/>
      <c r="N6" s="76"/>
      <c r="O6" s="79"/>
      <c r="P6" s="71" t="s">
        <v>82</v>
      </c>
      <c r="Q6" s="71" t="s">
        <v>17</v>
      </c>
      <c r="R6" s="71" t="s">
        <v>19</v>
      </c>
      <c r="S6" s="71" t="s">
        <v>81</v>
      </c>
      <c r="T6" s="71" t="s">
        <v>154</v>
      </c>
      <c r="U6" s="71" t="s">
        <v>167</v>
      </c>
      <c r="V6" s="71" t="s">
        <v>225</v>
      </c>
      <c r="W6" s="80" t="s">
        <v>83</v>
      </c>
    </row>
    <row r="7" spans="1:23" ht="18" customHeight="1">
      <c r="A7" s="44">
        <v>1</v>
      </c>
      <c r="B7" s="81" t="s">
        <v>23</v>
      </c>
      <c r="C7" s="82" t="s">
        <v>121</v>
      </c>
      <c r="D7" s="82" t="s">
        <v>122</v>
      </c>
      <c r="E7" s="82" t="s">
        <v>182</v>
      </c>
      <c r="F7" s="83">
        <v>34486</v>
      </c>
      <c r="G7" s="146">
        <v>37520</v>
      </c>
      <c r="H7" s="84">
        <v>231</v>
      </c>
      <c r="I7" s="85">
        <v>215</v>
      </c>
      <c r="J7" s="47">
        <v>42551</v>
      </c>
      <c r="K7" s="82" t="s">
        <v>66</v>
      </c>
      <c r="L7" s="48">
        <v>0.06</v>
      </c>
      <c r="M7" s="48">
        <v>7.4999999999999997E-2</v>
      </c>
      <c r="N7" s="86">
        <v>853</v>
      </c>
      <c r="O7" s="87" t="s">
        <v>108</v>
      </c>
      <c r="P7" s="88">
        <v>1.4999999999999999E-2</v>
      </c>
      <c r="Q7" s="88">
        <v>0.35099999999999998</v>
      </c>
      <c r="R7" s="88">
        <v>0.14099999999999999</v>
      </c>
      <c r="S7" s="88">
        <v>0.39700000000000002</v>
      </c>
      <c r="T7" s="88">
        <v>1E-3</v>
      </c>
      <c r="U7" s="88">
        <v>3.1E-2</v>
      </c>
      <c r="V7" s="88">
        <v>6.4000000000000001E-2</v>
      </c>
      <c r="W7" s="154">
        <v>1.6077029292937215</v>
      </c>
    </row>
    <row r="8" spans="1:23" ht="18" customHeight="1">
      <c r="A8" s="44">
        <v>2</v>
      </c>
      <c r="B8" s="81" t="s">
        <v>48</v>
      </c>
      <c r="C8" s="82" t="s">
        <v>121</v>
      </c>
      <c r="D8" s="82" t="s">
        <v>41</v>
      </c>
      <c r="E8" s="82" t="s">
        <v>22</v>
      </c>
      <c r="F8" s="83">
        <v>35855</v>
      </c>
      <c r="G8" s="146">
        <v>12646</v>
      </c>
      <c r="H8" s="84">
        <v>100</v>
      </c>
      <c r="I8" s="85">
        <v>135</v>
      </c>
      <c r="J8" s="47">
        <v>42551</v>
      </c>
      <c r="K8" s="82" t="s">
        <v>84</v>
      </c>
      <c r="L8" s="48">
        <v>6.25E-2</v>
      </c>
      <c r="M8" s="48">
        <v>7.4999999999999997E-2</v>
      </c>
      <c r="N8" s="86">
        <v>798</v>
      </c>
      <c r="O8" s="87" t="s">
        <v>108</v>
      </c>
      <c r="P8" s="88">
        <v>0.11799999999999999</v>
      </c>
      <c r="Q8" s="88">
        <v>1.2E-2</v>
      </c>
      <c r="R8" s="88">
        <v>8.0000000000000002E-3</v>
      </c>
      <c r="S8" s="88">
        <v>0.01</v>
      </c>
      <c r="T8" s="88">
        <v>0</v>
      </c>
      <c r="U8" s="88">
        <v>0.76100000000000001</v>
      </c>
      <c r="V8" s="88">
        <v>9.0999999999999998E-2</v>
      </c>
      <c r="W8" s="154">
        <v>4.0668893757173956</v>
      </c>
    </row>
    <row r="9" spans="1:23" ht="18" customHeight="1">
      <c r="A9" s="44">
        <v>3</v>
      </c>
      <c r="B9" s="81" t="s">
        <v>51</v>
      </c>
      <c r="C9" s="82" t="s">
        <v>123</v>
      </c>
      <c r="D9" s="82" t="s">
        <v>41</v>
      </c>
      <c r="E9" s="82" t="s">
        <v>185</v>
      </c>
      <c r="F9" s="83">
        <v>40148</v>
      </c>
      <c r="G9" s="146">
        <v>38271</v>
      </c>
      <c r="H9" s="84">
        <v>150</v>
      </c>
      <c r="I9" s="85">
        <v>240</v>
      </c>
      <c r="J9" s="47">
        <v>42185</v>
      </c>
      <c r="K9" s="82" t="s">
        <v>18</v>
      </c>
      <c r="L9" s="48">
        <v>5.7500000000000002E-2</v>
      </c>
      <c r="M9" s="48">
        <v>7.2499999999999995E-2</v>
      </c>
      <c r="N9" s="86">
        <v>933</v>
      </c>
      <c r="O9" s="87" t="s">
        <v>111</v>
      </c>
      <c r="P9" s="88">
        <v>8.9999999999999993E-3</v>
      </c>
      <c r="Q9" s="88">
        <v>0.122</v>
      </c>
      <c r="R9" s="88">
        <v>0.14899999999999999</v>
      </c>
      <c r="S9" s="88">
        <v>0.191</v>
      </c>
      <c r="T9" s="88">
        <v>9.4E-2</v>
      </c>
      <c r="U9" s="88">
        <v>0.30599999999999999</v>
      </c>
      <c r="V9" s="88">
        <v>0.129</v>
      </c>
      <c r="W9" s="154">
        <v>3.4173558072154608</v>
      </c>
    </row>
    <row r="10" spans="1:23" ht="18" customHeight="1">
      <c r="A10" s="44">
        <v>4</v>
      </c>
      <c r="B10" s="81" t="s">
        <v>49</v>
      </c>
      <c r="C10" s="82" t="s">
        <v>123</v>
      </c>
      <c r="D10" s="82" t="s">
        <v>122</v>
      </c>
      <c r="E10" s="82" t="s">
        <v>184</v>
      </c>
      <c r="F10" s="83">
        <v>41609</v>
      </c>
      <c r="G10" s="146">
        <v>19349</v>
      </c>
      <c r="H10" s="84">
        <v>31</v>
      </c>
      <c r="I10" s="85">
        <v>205.7</v>
      </c>
      <c r="J10" s="47">
        <v>42369</v>
      </c>
      <c r="K10" s="82" t="s">
        <v>18</v>
      </c>
      <c r="L10" s="48">
        <v>5.3800000000000001E-2</v>
      </c>
      <c r="M10" s="48">
        <v>7.1300000000000002E-2</v>
      </c>
      <c r="N10" s="86">
        <v>1401</v>
      </c>
      <c r="O10" s="87" t="s">
        <v>108</v>
      </c>
      <c r="P10" s="88">
        <v>1E-3</v>
      </c>
      <c r="Q10" s="88">
        <v>0</v>
      </c>
      <c r="R10" s="88">
        <v>0</v>
      </c>
      <c r="S10" s="88">
        <v>7.0000000000000001E-3</v>
      </c>
      <c r="T10" s="88">
        <v>2.5000000000000001E-2</v>
      </c>
      <c r="U10" s="88">
        <v>1E-3</v>
      </c>
      <c r="V10" s="88">
        <v>0.96599999999999997</v>
      </c>
      <c r="W10" s="154">
        <v>7.5406750108271412</v>
      </c>
    </row>
    <row r="11" spans="1:23" ht="18" customHeight="1">
      <c r="A11" s="44">
        <v>5</v>
      </c>
      <c r="B11" s="81" t="s">
        <v>177</v>
      </c>
      <c r="C11" s="82" t="s">
        <v>123</v>
      </c>
      <c r="D11" s="82" t="s">
        <v>122</v>
      </c>
      <c r="E11" s="82" t="s">
        <v>186</v>
      </c>
      <c r="F11" s="83">
        <v>42522</v>
      </c>
      <c r="G11" s="146">
        <v>38972</v>
      </c>
      <c r="H11" s="84">
        <v>50</v>
      </c>
      <c r="I11" s="85">
        <v>371.4</v>
      </c>
      <c r="J11" s="47" t="s">
        <v>65</v>
      </c>
      <c r="K11" s="82" t="s">
        <v>18</v>
      </c>
      <c r="L11" s="48">
        <v>5.3800000000000001E-2</v>
      </c>
      <c r="M11" s="48">
        <v>7.1300000000000002E-2</v>
      </c>
      <c r="N11" s="86">
        <v>1219</v>
      </c>
      <c r="O11" s="87" t="s">
        <v>65</v>
      </c>
      <c r="P11" s="88">
        <v>1.2999999999999999E-2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0.98699999999999999</v>
      </c>
      <c r="W11" s="154">
        <v>10.200857234404134</v>
      </c>
    </row>
    <row r="12" spans="1:23" ht="18" customHeight="1">
      <c r="A12" s="44">
        <v>6</v>
      </c>
      <c r="B12" s="81" t="s">
        <v>52</v>
      </c>
      <c r="C12" s="82" t="s">
        <v>123</v>
      </c>
      <c r="D12" s="82" t="s">
        <v>122</v>
      </c>
      <c r="E12" s="82" t="s">
        <v>183</v>
      </c>
      <c r="F12" s="83">
        <v>40391</v>
      </c>
      <c r="G12" s="146">
        <v>77087</v>
      </c>
      <c r="H12" s="84">
        <v>214</v>
      </c>
      <c r="I12" s="85">
        <v>475.7</v>
      </c>
      <c r="J12" s="47">
        <v>42369</v>
      </c>
      <c r="K12" s="82" t="s">
        <v>18</v>
      </c>
      <c r="L12" s="48">
        <v>5.3800000000000001E-2</v>
      </c>
      <c r="M12" s="48">
        <v>7.4999999999999997E-2</v>
      </c>
      <c r="N12" s="86">
        <v>937</v>
      </c>
      <c r="O12" s="87" t="s">
        <v>108</v>
      </c>
      <c r="P12" s="88">
        <v>0</v>
      </c>
      <c r="Q12" s="88">
        <v>0.254</v>
      </c>
      <c r="R12" s="88">
        <v>4.0000000000000001E-3</v>
      </c>
      <c r="S12" s="88">
        <v>1.2E-2</v>
      </c>
      <c r="T12" s="88">
        <v>0</v>
      </c>
      <c r="U12" s="88">
        <v>2E-3</v>
      </c>
      <c r="V12" s="88">
        <v>0.72799999999999998</v>
      </c>
      <c r="W12" s="154">
        <v>10.658623329109757</v>
      </c>
    </row>
    <row r="13" spans="1:23" ht="18" customHeight="1">
      <c r="A13" s="44">
        <v>7</v>
      </c>
      <c r="B13" s="81" t="s">
        <v>50</v>
      </c>
      <c r="C13" s="82" t="s">
        <v>123</v>
      </c>
      <c r="D13" s="82" t="s">
        <v>41</v>
      </c>
      <c r="E13" s="82" t="s">
        <v>89</v>
      </c>
      <c r="F13" s="83">
        <v>36008</v>
      </c>
      <c r="G13" s="146">
        <v>40384</v>
      </c>
      <c r="H13" s="84">
        <v>155</v>
      </c>
      <c r="I13" s="85">
        <v>212.2</v>
      </c>
      <c r="J13" s="47">
        <v>42369</v>
      </c>
      <c r="K13" s="82" t="s">
        <v>18</v>
      </c>
      <c r="L13" s="48">
        <v>0.06</v>
      </c>
      <c r="M13" s="48">
        <v>7.4999999999999997E-2</v>
      </c>
      <c r="N13" s="86">
        <v>859</v>
      </c>
      <c r="O13" s="87" t="s">
        <v>113</v>
      </c>
      <c r="P13" s="88">
        <v>7.0000000000000001E-3</v>
      </c>
      <c r="Q13" s="88">
        <v>3.7999999999999999E-2</v>
      </c>
      <c r="R13" s="88">
        <v>0.27800000000000002</v>
      </c>
      <c r="S13" s="88">
        <v>9.9000000000000005E-2</v>
      </c>
      <c r="T13" s="88">
        <v>0.121</v>
      </c>
      <c r="U13" s="88">
        <v>0.14399999999999999</v>
      </c>
      <c r="V13" s="88">
        <v>0.313</v>
      </c>
      <c r="W13" s="154">
        <v>4.8564865001375388</v>
      </c>
    </row>
    <row r="14" spans="1:23" ht="18" customHeight="1">
      <c r="A14" s="44">
        <v>8</v>
      </c>
      <c r="B14" s="81" t="s">
        <v>53</v>
      </c>
      <c r="C14" s="82" t="s">
        <v>123</v>
      </c>
      <c r="D14" s="82" t="s">
        <v>43</v>
      </c>
      <c r="E14" s="82" t="s">
        <v>22</v>
      </c>
      <c r="F14" s="83">
        <v>41395</v>
      </c>
      <c r="G14" s="146">
        <v>12150</v>
      </c>
      <c r="H14" s="84">
        <v>93</v>
      </c>
      <c r="I14" s="85">
        <v>72.5</v>
      </c>
      <c r="J14" s="47">
        <v>42551</v>
      </c>
      <c r="K14" s="82" t="s">
        <v>66</v>
      </c>
      <c r="L14" s="48">
        <v>7.0000000000000007E-2</v>
      </c>
      <c r="M14" s="48">
        <v>7.7499999999999999E-2</v>
      </c>
      <c r="N14" s="86">
        <v>628</v>
      </c>
      <c r="O14" s="87" t="s">
        <v>110</v>
      </c>
      <c r="P14" s="88">
        <v>0.214</v>
      </c>
      <c r="Q14" s="88">
        <v>0.185</v>
      </c>
      <c r="R14" s="88">
        <v>0.48</v>
      </c>
      <c r="S14" s="88">
        <v>0.08</v>
      </c>
      <c r="T14" s="88">
        <v>2.5999999999999999E-2</v>
      </c>
      <c r="U14" s="88">
        <v>1.4999999999999999E-2</v>
      </c>
      <c r="V14" s="88">
        <v>0</v>
      </c>
      <c r="W14" s="154">
        <v>1.2195571556914913</v>
      </c>
    </row>
    <row r="15" spans="1:23" ht="18" customHeight="1">
      <c r="A15" s="44">
        <v>9</v>
      </c>
      <c r="B15" s="81" t="s">
        <v>54</v>
      </c>
      <c r="C15" s="82" t="s">
        <v>123</v>
      </c>
      <c r="D15" s="82" t="s">
        <v>43</v>
      </c>
      <c r="E15" s="82" t="s">
        <v>22</v>
      </c>
      <c r="F15" s="83">
        <v>41395</v>
      </c>
      <c r="G15" s="146">
        <v>4986</v>
      </c>
      <c r="H15" s="84">
        <v>21</v>
      </c>
      <c r="I15" s="85">
        <v>26.3</v>
      </c>
      <c r="J15" s="47">
        <v>42551</v>
      </c>
      <c r="K15" s="82" t="s">
        <v>66</v>
      </c>
      <c r="L15" s="48">
        <v>7.0000000000000007E-2</v>
      </c>
      <c r="M15" s="48">
        <v>7.4999999999999997E-2</v>
      </c>
      <c r="N15" s="86">
        <v>650</v>
      </c>
      <c r="O15" s="87" t="s">
        <v>109</v>
      </c>
      <c r="P15" s="88">
        <v>0.03</v>
      </c>
      <c r="Q15" s="88">
        <v>0.10100000000000001</v>
      </c>
      <c r="R15" s="88">
        <v>0.83199999999999996</v>
      </c>
      <c r="S15" s="88">
        <v>3.6999999999999998E-2</v>
      </c>
      <c r="T15" s="88">
        <v>0</v>
      </c>
      <c r="U15" s="88">
        <v>0</v>
      </c>
      <c r="V15" s="88">
        <v>0</v>
      </c>
      <c r="W15" s="154">
        <v>1.3930197673729929</v>
      </c>
    </row>
    <row r="16" spans="1:23" ht="18" customHeight="1">
      <c r="A16" s="44">
        <v>10</v>
      </c>
      <c r="B16" s="81" t="s">
        <v>55</v>
      </c>
      <c r="C16" s="82" t="s">
        <v>123</v>
      </c>
      <c r="D16" s="82" t="s">
        <v>43</v>
      </c>
      <c r="E16" s="82" t="s">
        <v>22</v>
      </c>
      <c r="F16" s="83">
        <v>41395</v>
      </c>
      <c r="G16" s="146">
        <v>3234</v>
      </c>
      <c r="H16" s="84" t="s">
        <v>224</v>
      </c>
      <c r="I16" s="85">
        <v>9.6999999999999993</v>
      </c>
      <c r="J16" s="47">
        <v>42551</v>
      </c>
      <c r="K16" s="82" t="s">
        <v>66</v>
      </c>
      <c r="L16" s="48">
        <v>7.2499999999999995E-2</v>
      </c>
      <c r="M16" s="48">
        <v>7.7499999999999999E-2</v>
      </c>
      <c r="N16" s="86">
        <v>489</v>
      </c>
      <c r="O16" s="87" t="s">
        <v>113</v>
      </c>
      <c r="P16" s="88">
        <v>0</v>
      </c>
      <c r="Q16" s="88">
        <v>0.34799999999999998</v>
      </c>
      <c r="R16" s="88">
        <v>0.54200000000000004</v>
      </c>
      <c r="S16" s="88">
        <v>0.11</v>
      </c>
      <c r="T16" s="88">
        <v>0</v>
      </c>
      <c r="U16" s="88">
        <v>0</v>
      </c>
      <c r="V16" s="88">
        <v>0</v>
      </c>
      <c r="W16" s="154">
        <v>1.1345174944362557</v>
      </c>
    </row>
    <row r="17" spans="1:23" ht="18" customHeight="1">
      <c r="A17" s="44">
        <v>11</v>
      </c>
      <c r="B17" s="81" t="s">
        <v>40</v>
      </c>
      <c r="C17" s="82" t="s">
        <v>123</v>
      </c>
      <c r="D17" s="82" t="s">
        <v>181</v>
      </c>
      <c r="E17" s="82" t="s">
        <v>22</v>
      </c>
      <c r="F17" s="83">
        <v>32813</v>
      </c>
      <c r="G17" s="146">
        <v>398</v>
      </c>
      <c r="H17" s="84">
        <v>598</v>
      </c>
      <c r="I17" s="85">
        <v>33.5</v>
      </c>
      <c r="J17" s="47">
        <v>42185</v>
      </c>
      <c r="K17" s="82" t="s">
        <v>18</v>
      </c>
      <c r="L17" s="48">
        <v>7.0000000000000007E-2</v>
      </c>
      <c r="M17" s="48">
        <v>8.7499999999999994E-2</v>
      </c>
      <c r="N17" s="86" t="s">
        <v>65</v>
      </c>
      <c r="O17" s="87" t="s">
        <v>65</v>
      </c>
      <c r="P17" s="88">
        <v>0</v>
      </c>
      <c r="Q17" s="88">
        <v>0.93</v>
      </c>
      <c r="R17" s="88">
        <v>7.0000000000000007E-2</v>
      </c>
      <c r="S17" s="88">
        <v>0</v>
      </c>
      <c r="T17" s="88">
        <v>0</v>
      </c>
      <c r="U17" s="88">
        <v>0</v>
      </c>
      <c r="V17" s="88">
        <v>0</v>
      </c>
      <c r="W17" s="154">
        <v>1.1000000000000001</v>
      </c>
    </row>
    <row r="18" spans="1:23" ht="18" customHeight="1">
      <c r="A18" s="44">
        <v>12</v>
      </c>
      <c r="B18" s="81" t="s">
        <v>56</v>
      </c>
      <c r="C18" s="82" t="s">
        <v>124</v>
      </c>
      <c r="D18" s="82" t="s">
        <v>41</v>
      </c>
      <c r="E18" s="82" t="s">
        <v>22</v>
      </c>
      <c r="F18" s="83">
        <v>38078</v>
      </c>
      <c r="G18" s="146">
        <v>22197</v>
      </c>
      <c r="H18" s="84">
        <v>160</v>
      </c>
      <c r="I18" s="85">
        <v>207.3</v>
      </c>
      <c r="J18" s="47">
        <v>42004</v>
      </c>
      <c r="K18" s="82" t="s">
        <v>18</v>
      </c>
      <c r="L18" s="48">
        <v>6.5000000000000002E-2</v>
      </c>
      <c r="M18" s="48">
        <v>7.4999999999999997E-2</v>
      </c>
      <c r="N18" s="86">
        <v>660</v>
      </c>
      <c r="O18" s="87" t="s">
        <v>111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1</v>
      </c>
      <c r="W18" s="154">
        <v>11.005479452054795</v>
      </c>
    </row>
    <row r="19" spans="1:23" ht="18" customHeight="1">
      <c r="A19" s="44">
        <v>13</v>
      </c>
      <c r="B19" s="81" t="s">
        <v>91</v>
      </c>
      <c r="C19" s="82" t="s">
        <v>124</v>
      </c>
      <c r="D19" s="82" t="s">
        <v>41</v>
      </c>
      <c r="E19" s="82" t="s">
        <v>22</v>
      </c>
      <c r="F19" s="83">
        <v>37043</v>
      </c>
      <c r="G19" s="146">
        <v>15931</v>
      </c>
      <c r="H19" s="84">
        <v>123</v>
      </c>
      <c r="I19" s="85">
        <v>131.80000000000001</v>
      </c>
      <c r="J19" s="47">
        <v>42369</v>
      </c>
      <c r="K19" s="82" t="s">
        <v>18</v>
      </c>
      <c r="L19" s="48">
        <v>6.5000000000000002E-2</v>
      </c>
      <c r="M19" s="48">
        <v>7.4999999999999997E-2</v>
      </c>
      <c r="N19" s="86">
        <v>695</v>
      </c>
      <c r="O19" s="87" t="s">
        <v>111</v>
      </c>
      <c r="P19" s="88">
        <v>7.0000000000000001E-3</v>
      </c>
      <c r="Q19" s="88">
        <v>1.4999999999999999E-2</v>
      </c>
      <c r="R19" s="88">
        <v>0.25600000000000001</v>
      </c>
      <c r="S19" s="88">
        <v>0</v>
      </c>
      <c r="T19" s="88">
        <v>0.505</v>
      </c>
      <c r="U19" s="88">
        <v>0.217</v>
      </c>
      <c r="V19" s="88">
        <v>0</v>
      </c>
      <c r="W19" s="154">
        <v>3.1385924698953231</v>
      </c>
    </row>
    <row r="20" spans="1:23" ht="18" customHeight="1">
      <c r="A20" s="44">
        <v>14</v>
      </c>
      <c r="B20" s="81" t="s">
        <v>178</v>
      </c>
      <c r="C20" s="82" t="s">
        <v>180</v>
      </c>
      <c r="D20" s="82" t="s">
        <v>42</v>
      </c>
      <c r="E20" s="82" t="s">
        <v>22</v>
      </c>
      <c r="F20" s="83">
        <v>42461</v>
      </c>
      <c r="G20" s="146">
        <v>13864</v>
      </c>
      <c r="H20" s="84">
        <v>350</v>
      </c>
      <c r="I20" s="85">
        <v>82.3</v>
      </c>
      <c r="J20" s="47" t="s">
        <v>65</v>
      </c>
      <c r="K20" s="82" t="s">
        <v>18</v>
      </c>
      <c r="L20" s="48">
        <v>7.4999999999999997E-2</v>
      </c>
      <c r="M20" s="48">
        <v>8.2500000000000004E-2</v>
      </c>
      <c r="N20" s="86">
        <v>490</v>
      </c>
      <c r="O20" s="87" t="s">
        <v>65</v>
      </c>
      <c r="P20" s="88">
        <v>6.6000000000000003E-2</v>
      </c>
      <c r="Q20" s="88">
        <v>0.29299999999999998</v>
      </c>
      <c r="R20" s="88">
        <v>0.27200000000000002</v>
      </c>
      <c r="S20" s="88">
        <v>0.112</v>
      </c>
      <c r="T20" s="88">
        <v>0.13700000000000001</v>
      </c>
      <c r="U20" s="88">
        <v>0.10100000000000001</v>
      </c>
      <c r="V20" s="88">
        <v>1.9E-2</v>
      </c>
      <c r="W20" s="154">
        <v>3.2645103918704312</v>
      </c>
    </row>
    <row r="21" spans="1:23" ht="18" customHeight="1">
      <c r="A21" s="44">
        <v>15</v>
      </c>
      <c r="B21" s="81" t="s">
        <v>112</v>
      </c>
      <c r="C21" s="82" t="s">
        <v>126</v>
      </c>
      <c r="D21" s="82" t="s">
        <v>41</v>
      </c>
      <c r="E21" s="82" t="s">
        <v>182</v>
      </c>
      <c r="F21" s="83">
        <v>42156</v>
      </c>
      <c r="G21" s="146">
        <v>19303</v>
      </c>
      <c r="H21" s="84">
        <v>86</v>
      </c>
      <c r="I21" s="85">
        <v>82</v>
      </c>
      <c r="J21" s="47">
        <v>42185</v>
      </c>
      <c r="K21" s="82" t="s">
        <v>18</v>
      </c>
      <c r="L21" s="48">
        <v>5.8799999999999998E-2</v>
      </c>
      <c r="M21" s="48">
        <v>7.4999999999999997E-2</v>
      </c>
      <c r="N21" s="86">
        <v>611</v>
      </c>
      <c r="O21" s="87" t="s">
        <v>65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3.3000000000000002E-2</v>
      </c>
      <c r="V21" s="88">
        <v>0.96699999999999997</v>
      </c>
      <c r="W21" s="154">
        <v>8.7625803995779457</v>
      </c>
    </row>
    <row r="22" spans="1:23" ht="18" customHeight="1">
      <c r="A22" s="44">
        <v>16</v>
      </c>
      <c r="B22" s="81" t="s">
        <v>59</v>
      </c>
      <c r="C22" s="82" t="s">
        <v>126</v>
      </c>
      <c r="D22" s="82" t="s">
        <v>41</v>
      </c>
      <c r="E22" s="82" t="s">
        <v>22</v>
      </c>
      <c r="F22" s="83">
        <v>41395</v>
      </c>
      <c r="G22" s="146">
        <v>21302</v>
      </c>
      <c r="H22" s="84">
        <v>118</v>
      </c>
      <c r="I22" s="85">
        <v>205.2</v>
      </c>
      <c r="J22" s="47">
        <v>42369</v>
      </c>
      <c r="K22" s="82" t="s">
        <v>18</v>
      </c>
      <c r="L22" s="48">
        <v>0.06</v>
      </c>
      <c r="M22" s="48">
        <v>7.4999999999999997E-2</v>
      </c>
      <c r="N22" s="86">
        <v>644</v>
      </c>
      <c r="O22" s="87" t="s">
        <v>113</v>
      </c>
      <c r="P22" s="88">
        <v>5.6000000000000001E-2</v>
      </c>
      <c r="Q22" s="88">
        <v>4.1000000000000002E-2</v>
      </c>
      <c r="R22" s="88">
        <v>8.7999999999999995E-2</v>
      </c>
      <c r="S22" s="88">
        <v>4.4999999999999998E-2</v>
      </c>
      <c r="T22" s="88">
        <v>0.217</v>
      </c>
      <c r="U22" s="88">
        <v>0.14000000000000001</v>
      </c>
      <c r="V22" s="88">
        <v>0.41299999999999998</v>
      </c>
      <c r="W22" s="154">
        <v>4.4317370320716325</v>
      </c>
    </row>
    <row r="23" spans="1:23" ht="18" customHeight="1">
      <c r="A23" s="44">
        <v>17</v>
      </c>
      <c r="B23" s="81" t="s">
        <v>60</v>
      </c>
      <c r="C23" s="82" t="s">
        <v>126</v>
      </c>
      <c r="D23" s="82" t="s">
        <v>41</v>
      </c>
      <c r="E23" s="82" t="s">
        <v>22</v>
      </c>
      <c r="F23" s="83">
        <v>41579</v>
      </c>
      <c r="G23" s="146">
        <v>37260</v>
      </c>
      <c r="H23" s="84">
        <v>210</v>
      </c>
      <c r="I23" s="85">
        <v>262</v>
      </c>
      <c r="J23" s="47">
        <v>42185</v>
      </c>
      <c r="K23" s="82" t="s">
        <v>18</v>
      </c>
      <c r="L23" s="48">
        <v>6.3700000000000007E-2</v>
      </c>
      <c r="M23" s="48">
        <v>7.4999999999999997E-2</v>
      </c>
      <c r="N23" s="86">
        <v>605</v>
      </c>
      <c r="O23" s="87" t="s">
        <v>109</v>
      </c>
      <c r="P23" s="88">
        <v>3.0000000000000001E-3</v>
      </c>
      <c r="Q23" s="88">
        <v>0.216</v>
      </c>
      <c r="R23" s="88">
        <v>1.4999999999999999E-2</v>
      </c>
      <c r="S23" s="88">
        <v>3.2000000000000001E-2</v>
      </c>
      <c r="T23" s="88">
        <v>0</v>
      </c>
      <c r="U23" s="88">
        <v>3.9E-2</v>
      </c>
      <c r="V23" s="88">
        <v>0.69499999999999995</v>
      </c>
      <c r="W23" s="154">
        <v>5.326759137916496</v>
      </c>
    </row>
    <row r="24" spans="1:23" ht="18" customHeight="1">
      <c r="A24" s="44">
        <v>18</v>
      </c>
      <c r="B24" s="81" t="s">
        <v>61</v>
      </c>
      <c r="C24" s="82" t="s">
        <v>126</v>
      </c>
      <c r="D24" s="82" t="s">
        <v>42</v>
      </c>
      <c r="E24" s="82" t="s">
        <v>22</v>
      </c>
      <c r="F24" s="83">
        <v>41579</v>
      </c>
      <c r="G24" s="146">
        <v>12010</v>
      </c>
      <c r="H24" s="84">
        <v>598</v>
      </c>
      <c r="I24" s="85">
        <v>77.7</v>
      </c>
      <c r="J24" s="47">
        <v>42185</v>
      </c>
      <c r="K24" s="82" t="s">
        <v>18</v>
      </c>
      <c r="L24" s="48">
        <v>7.0000000000000007E-2</v>
      </c>
      <c r="M24" s="48">
        <v>0.08</v>
      </c>
      <c r="N24" s="86">
        <v>455</v>
      </c>
      <c r="O24" s="87" t="s">
        <v>65</v>
      </c>
      <c r="P24" s="88">
        <v>0.316</v>
      </c>
      <c r="Q24" s="88">
        <v>0.16800000000000001</v>
      </c>
      <c r="R24" s="88">
        <v>0.108</v>
      </c>
      <c r="S24" s="88">
        <v>8.2000000000000003E-2</v>
      </c>
      <c r="T24" s="88">
        <v>0.29399999999999998</v>
      </c>
      <c r="U24" s="88">
        <v>0</v>
      </c>
      <c r="V24" s="88">
        <v>3.2000000000000001E-2</v>
      </c>
      <c r="W24" s="154">
        <v>1.7768222548053332</v>
      </c>
    </row>
    <row r="25" spans="1:23" ht="18" customHeight="1">
      <c r="A25" s="44">
        <v>19</v>
      </c>
      <c r="B25" s="81" t="s">
        <v>62</v>
      </c>
      <c r="C25" s="82" t="s">
        <v>127</v>
      </c>
      <c r="D25" s="82" t="s">
        <v>41</v>
      </c>
      <c r="E25" s="82" t="s">
        <v>22</v>
      </c>
      <c r="F25" s="83" t="s">
        <v>63</v>
      </c>
      <c r="G25" s="146">
        <v>31327</v>
      </c>
      <c r="H25" s="84">
        <v>105</v>
      </c>
      <c r="I25" s="85">
        <v>214.9</v>
      </c>
      <c r="J25" s="47">
        <v>42369</v>
      </c>
      <c r="K25" s="82" t="s">
        <v>18</v>
      </c>
      <c r="L25" s="48">
        <v>6.7500000000000004E-2</v>
      </c>
      <c r="M25" s="48">
        <v>7.7499999999999999E-2</v>
      </c>
      <c r="N25" s="86">
        <v>530</v>
      </c>
      <c r="O25" s="87" t="s">
        <v>113</v>
      </c>
      <c r="P25" s="88">
        <v>6.0000000000000001E-3</v>
      </c>
      <c r="Q25" s="88">
        <v>8.5000000000000006E-2</v>
      </c>
      <c r="R25" s="88">
        <v>0.16300000000000001</v>
      </c>
      <c r="S25" s="88">
        <v>0.192</v>
      </c>
      <c r="T25" s="88">
        <v>0.17499999999999999</v>
      </c>
      <c r="U25" s="88">
        <v>6.7000000000000004E-2</v>
      </c>
      <c r="V25" s="88">
        <v>0.312</v>
      </c>
      <c r="W25" s="154">
        <v>3.8516145098384911</v>
      </c>
    </row>
    <row r="26" spans="1:23" ht="18" customHeight="1">
      <c r="A26" s="44">
        <v>20</v>
      </c>
      <c r="B26" s="81" t="s">
        <v>92</v>
      </c>
      <c r="C26" s="82" t="s">
        <v>126</v>
      </c>
      <c r="D26" s="82" t="s">
        <v>41</v>
      </c>
      <c r="E26" s="82" t="s">
        <v>22</v>
      </c>
      <c r="F26" s="83" t="s">
        <v>64</v>
      </c>
      <c r="G26" s="146">
        <v>24561</v>
      </c>
      <c r="H26" s="84">
        <v>482</v>
      </c>
      <c r="I26" s="85">
        <v>159.4</v>
      </c>
      <c r="J26" s="47">
        <v>42185</v>
      </c>
      <c r="K26" s="82" t="s">
        <v>18</v>
      </c>
      <c r="L26" s="48">
        <v>6.7500000000000004E-2</v>
      </c>
      <c r="M26" s="48">
        <v>7.4999999999999997E-2</v>
      </c>
      <c r="N26" s="86">
        <v>460</v>
      </c>
      <c r="O26" s="87" t="s">
        <v>114</v>
      </c>
      <c r="P26" s="88">
        <v>2E-3</v>
      </c>
      <c r="Q26" s="88">
        <v>0.17499999999999999</v>
      </c>
      <c r="R26" s="88">
        <v>0</v>
      </c>
      <c r="S26" s="88">
        <v>1.0999999999999999E-2</v>
      </c>
      <c r="T26" s="88">
        <v>0.123</v>
      </c>
      <c r="U26" s="88">
        <v>0.42899999999999999</v>
      </c>
      <c r="V26" s="88">
        <v>0.26</v>
      </c>
      <c r="W26" s="154">
        <v>4.3711612359154683</v>
      </c>
    </row>
    <row r="27" spans="1:23" ht="18" customHeight="1">
      <c r="A27" s="44">
        <v>21</v>
      </c>
      <c r="B27" s="81" t="s">
        <v>93</v>
      </c>
      <c r="C27" s="82" t="s">
        <v>128</v>
      </c>
      <c r="D27" s="82" t="s">
        <v>41</v>
      </c>
      <c r="E27" s="82" t="s">
        <v>22</v>
      </c>
      <c r="F27" s="83">
        <v>40210</v>
      </c>
      <c r="G27" s="146">
        <v>46167</v>
      </c>
      <c r="H27" s="84">
        <v>374</v>
      </c>
      <c r="I27" s="85">
        <v>253.6</v>
      </c>
      <c r="J27" s="47">
        <v>42369</v>
      </c>
      <c r="K27" s="82" t="s">
        <v>18</v>
      </c>
      <c r="L27" s="48">
        <v>7.1300000000000002E-2</v>
      </c>
      <c r="M27" s="48">
        <v>8.7499999999999994E-2</v>
      </c>
      <c r="N27" s="86">
        <v>479</v>
      </c>
      <c r="O27" s="87" t="s">
        <v>115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5.0000000000000001E-3</v>
      </c>
      <c r="V27" s="88">
        <v>0.995</v>
      </c>
      <c r="W27" s="154">
        <v>8.5789169383175636</v>
      </c>
    </row>
    <row r="28" spans="1:23" ht="18" customHeight="1">
      <c r="A28" s="44">
        <v>22</v>
      </c>
      <c r="B28" s="81" t="s">
        <v>58</v>
      </c>
      <c r="C28" s="82" t="s">
        <v>129</v>
      </c>
      <c r="D28" s="82" t="s">
        <v>41</v>
      </c>
      <c r="E28" s="82" t="s">
        <v>22</v>
      </c>
      <c r="F28" s="83">
        <v>40148</v>
      </c>
      <c r="G28" s="146">
        <v>13101</v>
      </c>
      <c r="H28" s="84">
        <v>94</v>
      </c>
      <c r="I28" s="85">
        <v>50.1</v>
      </c>
      <c r="J28" s="47">
        <v>42004</v>
      </c>
      <c r="K28" s="82" t="s">
        <v>18</v>
      </c>
      <c r="L28" s="48">
        <v>8.2500000000000004E-2</v>
      </c>
      <c r="M28" s="48">
        <v>8.2500000000000004E-2</v>
      </c>
      <c r="N28" s="86">
        <v>610</v>
      </c>
      <c r="O28" s="87" t="s">
        <v>109</v>
      </c>
      <c r="P28" s="88">
        <v>0.316</v>
      </c>
      <c r="Q28" s="88">
        <v>0.33900000000000002</v>
      </c>
      <c r="R28" s="88">
        <v>5.1999999999999998E-2</v>
      </c>
      <c r="S28" s="88">
        <v>0.13200000000000001</v>
      </c>
      <c r="T28" s="88">
        <v>3.4000000000000002E-2</v>
      </c>
      <c r="U28" s="88">
        <v>0.11799999999999999</v>
      </c>
      <c r="V28" s="88">
        <v>8.9999999999999993E-3</v>
      </c>
      <c r="W28" s="154">
        <v>1.2735334860362959</v>
      </c>
    </row>
    <row r="29" spans="1:23" ht="18" customHeight="1">
      <c r="A29" s="44">
        <v>23</v>
      </c>
      <c r="B29" s="81" t="s">
        <v>57</v>
      </c>
      <c r="C29" s="82" t="s">
        <v>130</v>
      </c>
      <c r="D29" s="82" t="s">
        <v>41</v>
      </c>
      <c r="E29" s="82" t="s">
        <v>22</v>
      </c>
      <c r="F29" s="83">
        <v>38078</v>
      </c>
      <c r="G29" s="146">
        <v>12729</v>
      </c>
      <c r="H29" s="84">
        <v>146</v>
      </c>
      <c r="I29" s="85">
        <v>86.2</v>
      </c>
      <c r="J29" s="47">
        <v>42369</v>
      </c>
      <c r="K29" s="82" t="s">
        <v>18</v>
      </c>
      <c r="L29" s="48">
        <v>7.2499999999999995E-2</v>
      </c>
      <c r="M29" s="48">
        <v>0.08</v>
      </c>
      <c r="N29" s="86">
        <v>481</v>
      </c>
      <c r="O29" s="87" t="s">
        <v>114</v>
      </c>
      <c r="P29" s="88">
        <v>2E-3</v>
      </c>
      <c r="Q29" s="88">
        <v>0.02</v>
      </c>
      <c r="R29" s="88">
        <v>2.8000000000000001E-2</v>
      </c>
      <c r="S29" s="88">
        <v>2.4E-2</v>
      </c>
      <c r="T29" s="88">
        <v>0.45300000000000001</v>
      </c>
      <c r="U29" s="88">
        <v>0.47299999999999998</v>
      </c>
      <c r="V29" s="88">
        <v>0</v>
      </c>
      <c r="W29" s="154">
        <v>3.9277449118678267</v>
      </c>
    </row>
    <row r="30" spans="1:23" ht="18" customHeight="1">
      <c r="A30" s="44">
        <v>24</v>
      </c>
      <c r="B30" s="81" t="s">
        <v>179</v>
      </c>
      <c r="C30" s="82" t="s">
        <v>131</v>
      </c>
      <c r="D30" s="82" t="s">
        <v>41</v>
      </c>
      <c r="E30" s="82" t="s">
        <v>22</v>
      </c>
      <c r="F30" s="83">
        <v>41395</v>
      </c>
      <c r="G30" s="146">
        <v>26953</v>
      </c>
      <c r="H30" s="84">
        <v>83</v>
      </c>
      <c r="I30" s="85">
        <v>214</v>
      </c>
      <c r="J30" s="47">
        <v>42551</v>
      </c>
      <c r="K30" s="82" t="s">
        <v>90</v>
      </c>
      <c r="L30" s="48">
        <v>7.2499999999999995E-2</v>
      </c>
      <c r="M30" s="48">
        <v>0.08</v>
      </c>
      <c r="N30" s="86">
        <v>882</v>
      </c>
      <c r="O30" s="87" t="s">
        <v>113</v>
      </c>
      <c r="P30" s="88">
        <v>4.9000000000000002E-2</v>
      </c>
      <c r="Q30" s="88">
        <v>1.6E-2</v>
      </c>
      <c r="R30" s="88">
        <v>0</v>
      </c>
      <c r="S30" s="88">
        <v>0.17499999999999999</v>
      </c>
      <c r="T30" s="88">
        <v>0.153</v>
      </c>
      <c r="U30" s="88">
        <v>0.28100000000000003</v>
      </c>
      <c r="V30" s="88">
        <v>0.32600000000000001</v>
      </c>
      <c r="W30" s="154">
        <v>7.2875779974637984</v>
      </c>
    </row>
    <row r="31" spans="1:23" ht="18" customHeight="1">
      <c r="A31" s="44">
        <v>25</v>
      </c>
      <c r="B31" s="81" t="s">
        <v>158</v>
      </c>
      <c r="C31" s="82" t="s">
        <v>131</v>
      </c>
      <c r="D31" s="82" t="s">
        <v>122</v>
      </c>
      <c r="E31" s="82" t="s">
        <v>184</v>
      </c>
      <c r="F31" s="83">
        <v>42248</v>
      </c>
      <c r="G31" s="146">
        <v>31625</v>
      </c>
      <c r="H31" s="84">
        <v>195</v>
      </c>
      <c r="I31" s="85">
        <v>204.3</v>
      </c>
      <c r="J31" s="47">
        <v>42369</v>
      </c>
      <c r="K31" s="82" t="s">
        <v>18</v>
      </c>
      <c r="L31" s="48">
        <v>0.06</v>
      </c>
      <c r="M31" s="48">
        <v>0.08</v>
      </c>
      <c r="N31" s="86">
        <v>846</v>
      </c>
      <c r="O31" s="87" t="s">
        <v>65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1.4999999999999999E-2</v>
      </c>
      <c r="V31" s="88">
        <v>0.98499999999999999</v>
      </c>
      <c r="W31" s="154">
        <v>24.743003666852239</v>
      </c>
    </row>
    <row r="32" spans="1:23" ht="18" customHeight="1">
      <c r="A32" s="44"/>
      <c r="B32" s="135" t="s">
        <v>187</v>
      </c>
      <c r="C32" s="136"/>
      <c r="D32" s="136"/>
      <c r="E32" s="136"/>
      <c r="F32" s="137"/>
      <c r="G32" s="147">
        <v>613326</v>
      </c>
      <c r="H32" s="138">
        <v>4767</v>
      </c>
      <c r="I32" s="139">
        <v>4302.5</v>
      </c>
      <c r="J32" s="140"/>
      <c r="K32" s="136" t="s">
        <v>188</v>
      </c>
      <c r="L32" s="141"/>
      <c r="M32" s="141"/>
      <c r="N32" s="142"/>
      <c r="O32" s="143"/>
      <c r="P32" s="144"/>
      <c r="Q32" s="144"/>
      <c r="R32" s="144"/>
      <c r="S32" s="144"/>
      <c r="T32" s="144"/>
      <c r="U32" s="144"/>
      <c r="V32" s="144"/>
      <c r="W32" s="145"/>
    </row>
    <row r="33" spans="1:23" ht="18" customHeight="1">
      <c r="A33" s="44"/>
      <c r="B33" s="135" t="s">
        <v>194</v>
      </c>
      <c r="C33" s="136"/>
      <c r="D33" s="136"/>
      <c r="E33" s="136"/>
      <c r="F33" s="137"/>
      <c r="G33" s="147"/>
      <c r="H33" s="138"/>
      <c r="I33" s="139"/>
      <c r="J33" s="140"/>
      <c r="K33" s="136"/>
      <c r="L33" s="141"/>
      <c r="M33" s="141"/>
      <c r="N33" s="142"/>
      <c r="O33" s="143"/>
      <c r="P33" s="144"/>
      <c r="Q33" s="144"/>
      <c r="R33" s="144"/>
      <c r="S33" s="144"/>
      <c r="T33" s="144"/>
      <c r="U33" s="144"/>
      <c r="V33" s="144"/>
      <c r="W33" s="149"/>
    </row>
    <row r="34" spans="1:23" ht="18" customHeight="1">
      <c r="A34" s="44">
        <v>26</v>
      </c>
      <c r="B34" s="81" t="s">
        <v>229</v>
      </c>
      <c r="C34" s="82" t="s">
        <v>180</v>
      </c>
      <c r="D34" s="82" t="s">
        <v>65</v>
      </c>
      <c r="E34" s="82" t="s">
        <v>191</v>
      </c>
      <c r="F34" s="83">
        <v>42461</v>
      </c>
      <c r="G34" s="83" t="s">
        <v>65</v>
      </c>
      <c r="H34" s="84" t="s">
        <v>65</v>
      </c>
      <c r="I34" s="85">
        <v>29.3</v>
      </c>
      <c r="J34" s="47" t="s">
        <v>168</v>
      </c>
      <c r="K34" s="82" t="s">
        <v>192</v>
      </c>
      <c r="L34" s="48" t="s">
        <v>65</v>
      </c>
      <c r="M34" s="47" t="s">
        <v>65</v>
      </c>
      <c r="N34" s="47" t="s">
        <v>65</v>
      </c>
      <c r="O34" s="47" t="s">
        <v>65</v>
      </c>
      <c r="P34" s="47" t="s">
        <v>65</v>
      </c>
      <c r="Q34" s="47" t="s">
        <v>65</v>
      </c>
      <c r="R34" s="47" t="s">
        <v>65</v>
      </c>
      <c r="S34" s="47" t="s">
        <v>65</v>
      </c>
      <c r="T34" s="47" t="s">
        <v>65</v>
      </c>
      <c r="U34" s="47" t="s">
        <v>65</v>
      </c>
      <c r="V34" s="47" t="s">
        <v>65</v>
      </c>
      <c r="W34" s="47" t="s">
        <v>65</v>
      </c>
    </row>
    <row r="35" spans="1:23" ht="18" customHeight="1">
      <c r="A35" s="44">
        <v>27</v>
      </c>
      <c r="B35" s="81" t="s">
        <v>230</v>
      </c>
      <c r="C35" s="82" t="s">
        <v>127</v>
      </c>
      <c r="D35" s="82" t="s">
        <v>65</v>
      </c>
      <c r="E35" s="82" t="s">
        <v>218</v>
      </c>
      <c r="F35" s="83">
        <v>41944</v>
      </c>
      <c r="G35" s="83" t="s">
        <v>65</v>
      </c>
      <c r="H35" s="84" t="s">
        <v>65</v>
      </c>
      <c r="I35" s="85">
        <v>55.1</v>
      </c>
      <c r="J35" s="47" t="s">
        <v>168</v>
      </c>
      <c r="K35" s="82" t="s">
        <v>18</v>
      </c>
      <c r="L35" s="48" t="s">
        <v>65</v>
      </c>
      <c r="M35" s="47" t="s">
        <v>65</v>
      </c>
      <c r="N35" s="47" t="s">
        <v>65</v>
      </c>
      <c r="O35" s="47" t="s">
        <v>65</v>
      </c>
      <c r="P35" s="47" t="s">
        <v>65</v>
      </c>
      <c r="Q35" s="47" t="s">
        <v>65</v>
      </c>
      <c r="R35" s="47" t="s">
        <v>65</v>
      </c>
      <c r="S35" s="47" t="s">
        <v>65</v>
      </c>
      <c r="T35" s="47" t="s">
        <v>65</v>
      </c>
      <c r="U35" s="47" t="s">
        <v>65</v>
      </c>
      <c r="V35" s="47" t="s">
        <v>65</v>
      </c>
      <c r="W35" s="47" t="s">
        <v>65</v>
      </c>
    </row>
    <row r="36" spans="1:23" ht="18" customHeight="1">
      <c r="A36" s="44">
        <v>28</v>
      </c>
      <c r="B36" s="89" t="s">
        <v>189</v>
      </c>
      <c r="C36" s="90" t="s">
        <v>126</v>
      </c>
      <c r="D36" s="90" t="s">
        <v>65</v>
      </c>
      <c r="E36" s="90" t="s">
        <v>193</v>
      </c>
      <c r="F36" s="91">
        <v>39326</v>
      </c>
      <c r="G36" s="91" t="s">
        <v>65</v>
      </c>
      <c r="H36" s="92" t="s">
        <v>65</v>
      </c>
      <c r="I36" s="93">
        <v>14.7</v>
      </c>
      <c r="J36" s="94" t="s">
        <v>168</v>
      </c>
      <c r="K36" s="90" t="s">
        <v>192</v>
      </c>
      <c r="L36" s="95" t="s">
        <v>65</v>
      </c>
      <c r="M36" s="94" t="s">
        <v>65</v>
      </c>
      <c r="N36" s="94" t="s">
        <v>65</v>
      </c>
      <c r="O36" s="94" t="s">
        <v>65</v>
      </c>
      <c r="P36" s="94" t="s">
        <v>65</v>
      </c>
      <c r="Q36" s="94" t="s">
        <v>65</v>
      </c>
      <c r="R36" s="94" t="s">
        <v>65</v>
      </c>
      <c r="S36" s="94" t="s">
        <v>65</v>
      </c>
      <c r="T36" s="94" t="s">
        <v>65</v>
      </c>
      <c r="U36" s="94" t="s">
        <v>65</v>
      </c>
      <c r="V36" s="94" t="s">
        <v>65</v>
      </c>
      <c r="W36" s="94" t="s">
        <v>65</v>
      </c>
    </row>
    <row r="37" spans="1:23" s="52" customFormat="1" ht="20.100000000000001" customHeight="1" thickBot="1">
      <c r="A37" s="43"/>
      <c r="B37" s="96" t="s">
        <v>190</v>
      </c>
      <c r="C37" s="49"/>
      <c r="D37" s="97"/>
      <c r="E37" s="97"/>
      <c r="F37" s="98"/>
      <c r="G37" s="99">
        <v>613326</v>
      </c>
      <c r="H37" s="100">
        <v>4767</v>
      </c>
      <c r="I37" s="101">
        <v>4401.6000000000004</v>
      </c>
      <c r="J37" s="98"/>
      <c r="K37" s="49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102"/>
    </row>
    <row r="39" spans="1:23">
      <c r="B39" s="52" t="s">
        <v>175</v>
      </c>
      <c r="I39" s="148"/>
    </row>
    <row r="40" spans="1:23">
      <c r="D40" s="15"/>
      <c r="F40" s="15"/>
      <c r="G40" s="15"/>
      <c r="H40" s="15"/>
      <c r="I40" s="15"/>
      <c r="J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5" spans="1:23">
      <c r="J45" s="103"/>
    </row>
    <row r="46" spans="1:23">
      <c r="H46" s="104"/>
      <c r="J46" s="103"/>
    </row>
    <row r="47" spans="1:23">
      <c r="H47" s="104"/>
      <c r="J47" s="103"/>
    </row>
    <row r="48" spans="1:23">
      <c r="H48" s="104"/>
      <c r="J48" s="103"/>
    </row>
    <row r="49" spans="8:10">
      <c r="H49" s="104"/>
      <c r="J49" s="103"/>
    </row>
    <row r="50" spans="8:10">
      <c r="H50" s="104"/>
      <c r="J50" s="103"/>
    </row>
    <row r="51" spans="8:10">
      <c r="H51" s="104"/>
      <c r="J51" s="103"/>
    </row>
    <row r="52" spans="8:10">
      <c r="H52" s="104"/>
      <c r="J52" s="103"/>
    </row>
    <row r="53" spans="8:10">
      <c r="H53" s="104"/>
      <c r="J53" s="103"/>
    </row>
    <row r="54" spans="8:10">
      <c r="H54" s="104"/>
      <c r="J54" s="103"/>
    </row>
    <row r="55" spans="8:10">
      <c r="H55" s="104"/>
      <c r="J55" s="103"/>
    </row>
    <row r="56" spans="8:10">
      <c r="H56" s="104"/>
      <c r="J56" s="103"/>
    </row>
    <row r="57" spans="8:10">
      <c r="H57" s="104"/>
      <c r="J57" s="103"/>
    </row>
    <row r="58" spans="8:10">
      <c r="H58" s="104"/>
      <c r="J58" s="103"/>
    </row>
    <row r="59" spans="8:10">
      <c r="H59" s="104"/>
      <c r="J59" s="103"/>
    </row>
    <row r="60" spans="8:10">
      <c r="H60" s="104"/>
      <c r="J60" s="103"/>
    </row>
    <row r="61" spans="8:10">
      <c r="H61" s="104"/>
      <c r="J61" s="103"/>
    </row>
    <row r="62" spans="8:10">
      <c r="H62" s="104"/>
      <c r="J62" s="103"/>
    </row>
    <row r="63" spans="8:10">
      <c r="H63" s="104"/>
      <c r="J63" s="103"/>
    </row>
    <row r="64" spans="8:10">
      <c r="H64" s="104"/>
      <c r="J64" s="103"/>
    </row>
    <row r="65" spans="8:10">
      <c r="H65" s="104"/>
      <c r="J65" s="103"/>
    </row>
    <row r="66" spans="8:10">
      <c r="H66" s="104"/>
      <c r="J66" s="103"/>
    </row>
    <row r="67" spans="8:10">
      <c r="H67" s="104"/>
      <c r="J67" s="103"/>
    </row>
    <row r="68" spans="8:10">
      <c r="H68" s="104"/>
      <c r="J68" s="103"/>
    </row>
    <row r="69" spans="8:10">
      <c r="H69" s="104"/>
      <c r="J69" s="103"/>
    </row>
    <row r="70" spans="8:10">
      <c r="H70" s="104"/>
      <c r="J70" s="103"/>
    </row>
    <row r="71" spans="8:10">
      <c r="H71" s="104"/>
      <c r="J71" s="103"/>
    </row>
    <row r="72" spans="8:10">
      <c r="H72" s="104"/>
    </row>
  </sheetData>
  <sortState ref="E45:F84">
    <sortCondition ref="F45:F84"/>
  </sortState>
  <mergeCells count="1">
    <mergeCell ref="P5:W5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Z190"/>
  <sheetViews>
    <sheetView showGridLines="0" view="pageBreakPreview" zoomScale="120" zoomScaleNormal="40" zoomScaleSheetLayoutView="120" workbookViewId="0">
      <selection activeCell="D12" sqref="D12"/>
    </sheetView>
  </sheetViews>
  <sheetFormatPr defaultColWidth="9.140625" defaultRowHeight="12.75"/>
  <cols>
    <col min="1" max="1" width="5" style="36" customWidth="1"/>
    <col min="2" max="2" width="59" style="15" customWidth="1"/>
    <col min="3" max="3" width="28.85546875" style="15" customWidth="1"/>
    <col min="4" max="4" width="26.5703125" style="18" customWidth="1"/>
    <col min="5" max="5" width="20.85546875" style="18" customWidth="1"/>
    <col min="6" max="8" width="15.85546875" style="18" customWidth="1"/>
    <col min="9" max="9" width="20.85546875" style="18" customWidth="1"/>
    <col min="10" max="10" width="3.140625" style="18" customWidth="1"/>
    <col min="11" max="11" width="18.42578125" style="15" customWidth="1"/>
    <col min="12" max="12" width="17.5703125" style="15" customWidth="1"/>
    <col min="13" max="13" width="14.85546875" style="15" customWidth="1"/>
    <col min="14" max="14" width="4.85546875" style="15" customWidth="1"/>
    <col min="15" max="21" width="10.85546875" style="18" customWidth="1"/>
    <col min="22" max="22" width="15.85546875" style="18" customWidth="1"/>
    <col min="23" max="23" width="13.85546875" style="15" customWidth="1"/>
    <col min="24" max="24" width="28.85546875" style="15" customWidth="1"/>
    <col min="25" max="16384" width="9.140625" style="15"/>
  </cols>
  <sheetData>
    <row r="2" spans="1:23" ht="15.75">
      <c r="B2" s="65" t="s">
        <v>105</v>
      </c>
      <c r="C2" s="39">
        <v>42551</v>
      </c>
    </row>
    <row r="4" spans="1:23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3" ht="38.25">
      <c r="A5" s="43"/>
      <c r="B5" s="67" t="s">
        <v>36</v>
      </c>
      <c r="C5" s="68" t="s">
        <v>35</v>
      </c>
      <c r="D5" s="69" t="s">
        <v>33</v>
      </c>
      <c r="E5" s="70" t="s">
        <v>32</v>
      </c>
      <c r="F5" s="71" t="s">
        <v>31</v>
      </c>
      <c r="G5" s="71" t="s">
        <v>30</v>
      </c>
      <c r="H5" s="70" t="s">
        <v>106</v>
      </c>
      <c r="I5" s="70" t="s">
        <v>29</v>
      </c>
      <c r="J5" s="70"/>
      <c r="K5" s="72" t="s">
        <v>28</v>
      </c>
      <c r="L5" s="70" t="s">
        <v>27</v>
      </c>
      <c r="M5" s="70" t="s">
        <v>26</v>
      </c>
      <c r="N5" s="70"/>
      <c r="O5" s="157" t="s">
        <v>107</v>
      </c>
      <c r="P5" s="157"/>
      <c r="Q5" s="157"/>
      <c r="R5" s="157"/>
      <c r="S5" s="157"/>
      <c r="T5" s="157"/>
      <c r="U5" s="157"/>
      <c r="V5" s="158"/>
    </row>
    <row r="6" spans="1:23">
      <c r="A6" s="43"/>
      <c r="B6" s="74"/>
      <c r="C6" s="43"/>
      <c r="D6" s="77"/>
      <c r="E6" s="76"/>
      <c r="F6" s="77"/>
      <c r="G6" s="77"/>
      <c r="H6" s="77"/>
      <c r="I6" s="76"/>
      <c r="J6" s="76"/>
      <c r="K6" s="78"/>
      <c r="L6" s="76"/>
      <c r="M6" s="76"/>
      <c r="N6" s="76"/>
      <c r="O6" s="71" t="s">
        <v>82</v>
      </c>
      <c r="P6" s="71" t="s">
        <v>17</v>
      </c>
      <c r="Q6" s="71" t="s">
        <v>19</v>
      </c>
      <c r="R6" s="71" t="s">
        <v>81</v>
      </c>
      <c r="S6" s="71" t="s">
        <v>154</v>
      </c>
      <c r="T6" s="71" t="s">
        <v>167</v>
      </c>
      <c r="U6" s="71" t="s">
        <v>225</v>
      </c>
      <c r="V6" s="80" t="s">
        <v>83</v>
      </c>
    </row>
    <row r="7" spans="1:23" ht="18" customHeight="1">
      <c r="A7" s="44">
        <v>1</v>
      </c>
      <c r="B7" s="81" t="s">
        <v>95</v>
      </c>
      <c r="C7" s="82" t="s">
        <v>144</v>
      </c>
      <c r="D7" s="82" t="s">
        <v>220</v>
      </c>
      <c r="E7" s="83">
        <v>40360</v>
      </c>
      <c r="F7" s="105">
        <v>135603</v>
      </c>
      <c r="G7" s="84">
        <v>787</v>
      </c>
      <c r="H7" s="85">
        <v>150.19999999999999</v>
      </c>
      <c r="I7" s="47">
        <v>42185</v>
      </c>
      <c r="J7" s="47"/>
      <c r="K7" s="82" t="s">
        <v>18</v>
      </c>
      <c r="L7" s="48">
        <v>5.5E-2</v>
      </c>
      <c r="M7" s="48">
        <v>7.4999999999999997E-2</v>
      </c>
      <c r="N7" s="48"/>
      <c r="O7" s="88">
        <v>0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1</v>
      </c>
      <c r="V7" s="154">
        <v>18.8</v>
      </c>
      <c r="W7" s="129"/>
    </row>
    <row r="8" spans="1:23" ht="18" customHeight="1">
      <c r="A8" s="44">
        <v>2</v>
      </c>
      <c r="B8" s="81" t="s">
        <v>117</v>
      </c>
      <c r="C8" s="82" t="s">
        <v>145</v>
      </c>
      <c r="D8" s="82" t="s">
        <v>22</v>
      </c>
      <c r="E8" s="83">
        <v>42005</v>
      </c>
      <c r="F8" s="105">
        <v>36228</v>
      </c>
      <c r="G8" s="84">
        <v>548</v>
      </c>
      <c r="H8" s="85">
        <v>167.5</v>
      </c>
      <c r="I8" s="47">
        <v>42551</v>
      </c>
      <c r="J8" s="47"/>
      <c r="K8" s="82" t="s">
        <v>74</v>
      </c>
      <c r="L8" s="48">
        <v>6.5000000000000002E-2</v>
      </c>
      <c r="M8" s="48">
        <v>0.08</v>
      </c>
      <c r="N8" s="48"/>
      <c r="O8" s="88">
        <v>0</v>
      </c>
      <c r="P8" s="88">
        <v>6.9000000000000006E-2</v>
      </c>
      <c r="Q8" s="88">
        <v>6.8000000000000005E-2</v>
      </c>
      <c r="R8" s="88">
        <v>0.23400000000000001</v>
      </c>
      <c r="S8" s="88">
        <v>7.5999999999999998E-2</v>
      </c>
      <c r="T8" s="88">
        <v>0.11600000000000001</v>
      </c>
      <c r="U8" s="88">
        <v>0.437</v>
      </c>
      <c r="V8" s="154">
        <v>7.8478459728285337</v>
      </c>
      <c r="W8" s="129"/>
    </row>
    <row r="9" spans="1:23" ht="18" customHeight="1">
      <c r="A9" s="44">
        <v>3</v>
      </c>
      <c r="B9" s="81" t="s">
        <v>96</v>
      </c>
      <c r="C9" s="82" t="s">
        <v>146</v>
      </c>
      <c r="D9" s="82" t="s">
        <v>22</v>
      </c>
      <c r="E9" s="83">
        <v>38200</v>
      </c>
      <c r="F9" s="105">
        <v>13120</v>
      </c>
      <c r="G9" s="84">
        <v>125</v>
      </c>
      <c r="H9" s="85">
        <v>22.6</v>
      </c>
      <c r="I9" s="47">
        <v>42185</v>
      </c>
      <c r="J9" s="47"/>
      <c r="K9" s="82" t="s">
        <v>18</v>
      </c>
      <c r="L9" s="48">
        <v>7.0000000000000007E-2</v>
      </c>
      <c r="M9" s="48">
        <v>0.08</v>
      </c>
      <c r="N9" s="48"/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1</v>
      </c>
      <c r="U9" s="88">
        <v>0</v>
      </c>
      <c r="V9" s="154">
        <v>4.8027397260273972</v>
      </c>
      <c r="W9" s="129"/>
    </row>
    <row r="10" spans="1:23" ht="18" customHeight="1">
      <c r="A10" s="44">
        <v>4</v>
      </c>
      <c r="B10" s="81" t="s">
        <v>97</v>
      </c>
      <c r="C10" s="82" t="s">
        <v>146</v>
      </c>
      <c r="D10" s="82" t="s">
        <v>22</v>
      </c>
      <c r="E10" s="83">
        <v>38200</v>
      </c>
      <c r="F10" s="105">
        <v>9709</v>
      </c>
      <c r="G10" s="84">
        <v>70</v>
      </c>
      <c r="H10" s="85">
        <v>15.7</v>
      </c>
      <c r="I10" s="47">
        <v>42004</v>
      </c>
      <c r="J10" s="47"/>
      <c r="K10" s="82" t="s">
        <v>18</v>
      </c>
      <c r="L10" s="48">
        <v>7.0000000000000007E-2</v>
      </c>
      <c r="M10" s="48">
        <v>0.08</v>
      </c>
      <c r="N10" s="48"/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1</v>
      </c>
      <c r="V10" s="154">
        <v>5.4219178082191783</v>
      </c>
      <c r="W10" s="129"/>
    </row>
    <row r="11" spans="1:23" ht="18" customHeight="1">
      <c r="A11" s="44">
        <v>5</v>
      </c>
      <c r="B11" s="81" t="s">
        <v>98</v>
      </c>
      <c r="C11" s="82" t="s">
        <v>146</v>
      </c>
      <c r="D11" s="82" t="s">
        <v>22</v>
      </c>
      <c r="E11" s="83">
        <v>38200</v>
      </c>
      <c r="F11" s="105">
        <v>17250</v>
      </c>
      <c r="G11" s="84">
        <v>163</v>
      </c>
      <c r="H11" s="85">
        <v>29.3</v>
      </c>
      <c r="I11" s="47">
        <v>42185</v>
      </c>
      <c r="J11" s="47"/>
      <c r="K11" s="82" t="s">
        <v>18</v>
      </c>
      <c r="L11" s="48">
        <v>7.2499999999999995E-2</v>
      </c>
      <c r="M11" s="48">
        <v>8.2500000000000004E-2</v>
      </c>
      <c r="N11" s="48"/>
      <c r="O11" s="88">
        <v>0</v>
      </c>
      <c r="P11" s="88">
        <v>0</v>
      </c>
      <c r="Q11" s="88">
        <v>1</v>
      </c>
      <c r="R11" s="88">
        <v>0</v>
      </c>
      <c r="S11" s="88">
        <v>0</v>
      </c>
      <c r="T11" s="88">
        <v>0</v>
      </c>
      <c r="U11" s="88">
        <v>0</v>
      </c>
      <c r="V11" s="154">
        <v>1.6657534246575345</v>
      </c>
      <c r="W11" s="129"/>
    </row>
    <row r="12" spans="1:23" ht="18" customHeight="1">
      <c r="A12" s="44">
        <v>6</v>
      </c>
      <c r="B12" s="81" t="s">
        <v>99</v>
      </c>
      <c r="C12" s="82" t="s">
        <v>146</v>
      </c>
      <c r="D12" s="82" t="s">
        <v>22</v>
      </c>
      <c r="E12" s="83">
        <v>38200</v>
      </c>
      <c r="F12" s="105">
        <v>23356</v>
      </c>
      <c r="G12" s="84">
        <v>212</v>
      </c>
      <c r="H12" s="85">
        <v>43.4</v>
      </c>
      <c r="I12" s="47">
        <v>42369</v>
      </c>
      <c r="J12" s="47"/>
      <c r="K12" s="82" t="s">
        <v>18</v>
      </c>
      <c r="L12" s="48">
        <v>6.7500000000000004E-2</v>
      </c>
      <c r="M12" s="48">
        <v>0.08</v>
      </c>
      <c r="N12" s="48"/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1</v>
      </c>
      <c r="V12" s="154">
        <v>5.3397260273972593</v>
      </c>
      <c r="W12" s="129"/>
    </row>
    <row r="13" spans="1:23" ht="18" customHeight="1">
      <c r="A13" s="44">
        <v>7</v>
      </c>
      <c r="B13" s="81" t="s">
        <v>100</v>
      </c>
      <c r="C13" s="82" t="s">
        <v>146</v>
      </c>
      <c r="D13" s="82" t="s">
        <v>22</v>
      </c>
      <c r="E13" s="83">
        <v>38200</v>
      </c>
      <c r="F13" s="105">
        <v>12339</v>
      </c>
      <c r="G13" s="84">
        <v>103</v>
      </c>
      <c r="H13" s="85">
        <v>21.6</v>
      </c>
      <c r="I13" s="47">
        <v>42004</v>
      </c>
      <c r="J13" s="47"/>
      <c r="K13" s="82" t="s">
        <v>18</v>
      </c>
      <c r="L13" s="48">
        <v>7.0000000000000007E-2</v>
      </c>
      <c r="M13" s="48">
        <v>8.2500000000000004E-2</v>
      </c>
      <c r="N13" s="48"/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1</v>
      </c>
      <c r="V13" s="154">
        <v>5.7534246575342465</v>
      </c>
      <c r="W13" s="129"/>
    </row>
    <row r="14" spans="1:23" ht="18" customHeight="1">
      <c r="A14" s="44">
        <v>8</v>
      </c>
      <c r="B14" s="81" t="s">
        <v>75</v>
      </c>
      <c r="C14" s="82" t="s">
        <v>147</v>
      </c>
      <c r="D14" s="82" t="s">
        <v>22</v>
      </c>
      <c r="E14" s="83">
        <v>37561</v>
      </c>
      <c r="F14" s="105">
        <v>22545</v>
      </c>
      <c r="G14" s="84">
        <v>207</v>
      </c>
      <c r="H14" s="85">
        <v>41</v>
      </c>
      <c r="I14" s="47">
        <v>42369</v>
      </c>
      <c r="J14" s="47"/>
      <c r="K14" s="82" t="s">
        <v>18</v>
      </c>
      <c r="L14" s="48">
        <v>6.7500000000000004E-2</v>
      </c>
      <c r="M14" s="48">
        <v>0.08</v>
      </c>
      <c r="N14" s="48"/>
      <c r="O14" s="88">
        <v>0</v>
      </c>
      <c r="P14" s="88">
        <v>0.20599999999999999</v>
      </c>
      <c r="Q14" s="88">
        <v>0</v>
      </c>
      <c r="R14" s="88">
        <v>0</v>
      </c>
      <c r="S14" s="88">
        <v>0</v>
      </c>
      <c r="T14" s="88">
        <v>0</v>
      </c>
      <c r="U14" s="88">
        <v>0.79400000000000004</v>
      </c>
      <c r="V14" s="154">
        <v>5.4262740969735086</v>
      </c>
      <c r="W14" s="129"/>
    </row>
    <row r="15" spans="1:23" ht="18" customHeight="1">
      <c r="A15" s="44">
        <v>9</v>
      </c>
      <c r="B15" s="81" t="s">
        <v>118</v>
      </c>
      <c r="C15" s="82" t="s">
        <v>147</v>
      </c>
      <c r="D15" s="82" t="s">
        <v>22</v>
      </c>
      <c r="E15" s="83">
        <v>42005</v>
      </c>
      <c r="F15" s="105">
        <v>13390</v>
      </c>
      <c r="G15" s="84" t="s">
        <v>224</v>
      </c>
      <c r="H15" s="85">
        <v>22.4</v>
      </c>
      <c r="I15" s="47">
        <v>42551</v>
      </c>
      <c r="J15" s="47"/>
      <c r="K15" s="82" t="s">
        <v>74</v>
      </c>
      <c r="L15" s="48">
        <v>6.7500000000000004E-2</v>
      </c>
      <c r="M15" s="48">
        <v>0.08</v>
      </c>
      <c r="N15" s="48"/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1</v>
      </c>
      <c r="V15" s="154">
        <v>7.7589041095890412</v>
      </c>
      <c r="W15" s="129"/>
    </row>
    <row r="16" spans="1:23" ht="18" customHeight="1">
      <c r="A16" s="44">
        <v>10</v>
      </c>
      <c r="B16" s="81" t="s">
        <v>119</v>
      </c>
      <c r="C16" s="82" t="s">
        <v>148</v>
      </c>
      <c r="D16" s="82" t="s">
        <v>22</v>
      </c>
      <c r="E16" s="83">
        <v>42005</v>
      </c>
      <c r="F16" s="105">
        <v>6249</v>
      </c>
      <c r="G16" s="84" t="s">
        <v>224</v>
      </c>
      <c r="H16" s="85">
        <v>21.2</v>
      </c>
      <c r="I16" s="47">
        <v>42551</v>
      </c>
      <c r="J16" s="47"/>
      <c r="K16" s="82" t="s">
        <v>66</v>
      </c>
      <c r="L16" s="48">
        <v>6.5000000000000002E-2</v>
      </c>
      <c r="M16" s="48">
        <v>7.7499999999999999E-2</v>
      </c>
      <c r="N16" s="48"/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1</v>
      </c>
      <c r="U16" s="88">
        <v>0</v>
      </c>
      <c r="V16" s="154" t="s">
        <v>161</v>
      </c>
      <c r="W16" s="129"/>
    </row>
    <row r="17" spans="1:26" ht="18" customHeight="1">
      <c r="A17" s="44">
        <v>11</v>
      </c>
      <c r="B17" s="81" t="s">
        <v>120</v>
      </c>
      <c r="C17" s="82" t="s">
        <v>149</v>
      </c>
      <c r="D17" s="82" t="s">
        <v>22</v>
      </c>
      <c r="E17" s="83">
        <v>42005</v>
      </c>
      <c r="F17" s="105">
        <v>22062</v>
      </c>
      <c r="G17" s="84">
        <v>181</v>
      </c>
      <c r="H17" s="85">
        <v>25</v>
      </c>
      <c r="I17" s="47" t="s">
        <v>65</v>
      </c>
      <c r="J17" s="47"/>
      <c r="K17" s="82" t="s">
        <v>18</v>
      </c>
      <c r="L17" s="48">
        <v>7.4999999999999997E-2</v>
      </c>
      <c r="M17" s="48">
        <v>8.2500000000000004E-2</v>
      </c>
      <c r="N17" s="48"/>
      <c r="O17" s="88">
        <v>0</v>
      </c>
      <c r="P17" s="88">
        <v>0</v>
      </c>
      <c r="Q17" s="88">
        <v>0.48099999999999998</v>
      </c>
      <c r="R17" s="88">
        <v>0</v>
      </c>
      <c r="S17" s="88">
        <v>0.182</v>
      </c>
      <c r="T17" s="88">
        <v>0.33700000000000002</v>
      </c>
      <c r="U17" s="88">
        <v>0</v>
      </c>
      <c r="V17" s="154">
        <v>2.6347252654397662</v>
      </c>
      <c r="W17" s="129"/>
    </row>
    <row r="18" spans="1:26" ht="18" customHeight="1">
      <c r="A18" s="44">
        <v>12</v>
      </c>
      <c r="B18" s="81" t="s">
        <v>39</v>
      </c>
      <c r="C18" s="82" t="s">
        <v>150</v>
      </c>
      <c r="D18" s="82" t="s">
        <v>22</v>
      </c>
      <c r="E18" s="83">
        <v>36617</v>
      </c>
      <c r="F18" s="105">
        <v>10787</v>
      </c>
      <c r="G18" s="84">
        <v>282</v>
      </c>
      <c r="H18" s="85">
        <v>34</v>
      </c>
      <c r="I18" s="47">
        <v>42551</v>
      </c>
      <c r="J18" s="47"/>
      <c r="K18" s="82" t="s">
        <v>66</v>
      </c>
      <c r="L18" s="48">
        <v>7.7499999999999999E-2</v>
      </c>
      <c r="M18" s="48">
        <v>8.2500000000000004E-2</v>
      </c>
      <c r="N18" s="48"/>
      <c r="O18" s="88">
        <v>0</v>
      </c>
      <c r="P18" s="88">
        <v>3.2000000000000001E-2</v>
      </c>
      <c r="Q18" s="88">
        <v>0.86199999999999999</v>
      </c>
      <c r="R18" s="88">
        <v>0</v>
      </c>
      <c r="S18" s="88">
        <v>0</v>
      </c>
      <c r="T18" s="88">
        <v>0</v>
      </c>
      <c r="U18" s="88">
        <v>0.106</v>
      </c>
      <c r="V18" s="154">
        <v>2.0957988542623744</v>
      </c>
      <c r="W18" s="129"/>
    </row>
    <row r="19" spans="1:26" ht="18" customHeight="1">
      <c r="A19" s="44">
        <v>13</v>
      </c>
      <c r="B19" s="81" t="s">
        <v>219</v>
      </c>
      <c r="C19" s="82" t="s">
        <v>152</v>
      </c>
      <c r="D19" s="82" t="s">
        <v>22</v>
      </c>
      <c r="E19" s="83">
        <v>42522</v>
      </c>
      <c r="F19" s="105">
        <v>32712</v>
      </c>
      <c r="G19" s="84" t="s">
        <v>224</v>
      </c>
      <c r="H19" s="85">
        <v>27.6</v>
      </c>
      <c r="I19" s="47" t="s">
        <v>65</v>
      </c>
      <c r="J19" s="47"/>
      <c r="K19" s="82" t="s">
        <v>18</v>
      </c>
      <c r="L19" s="48">
        <v>6.7500000000000004E-2</v>
      </c>
      <c r="M19" s="48">
        <v>8.5000000000000006E-2</v>
      </c>
      <c r="N19" s="48"/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1</v>
      </c>
      <c r="V19" s="154">
        <v>10.254794520547945</v>
      </c>
      <c r="W19" s="129"/>
    </row>
    <row r="20" spans="1:26" ht="18" customHeight="1">
      <c r="A20" s="44">
        <v>14</v>
      </c>
      <c r="B20" s="81" t="s">
        <v>76</v>
      </c>
      <c r="C20" s="82" t="s">
        <v>152</v>
      </c>
      <c r="D20" s="82" t="s">
        <v>22</v>
      </c>
      <c r="E20" s="83">
        <v>40148</v>
      </c>
      <c r="F20" s="105">
        <v>26911</v>
      </c>
      <c r="G20" s="84">
        <v>183</v>
      </c>
      <c r="H20" s="85">
        <v>21.7</v>
      </c>
      <c r="I20" s="47">
        <v>42369</v>
      </c>
      <c r="J20" s="47"/>
      <c r="K20" s="82" t="s">
        <v>18</v>
      </c>
      <c r="L20" s="48">
        <v>7.2499999999999995E-2</v>
      </c>
      <c r="M20" s="48">
        <v>0.08</v>
      </c>
      <c r="N20" s="48"/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1</v>
      </c>
      <c r="V20" s="154">
        <v>8.0054794520547947</v>
      </c>
      <c r="W20" s="129"/>
    </row>
    <row r="21" spans="1:26" ht="18" customHeight="1">
      <c r="A21" s="44">
        <v>15</v>
      </c>
      <c r="B21" s="81" t="s">
        <v>77</v>
      </c>
      <c r="C21" s="82" t="s">
        <v>153</v>
      </c>
      <c r="D21" s="82" t="s">
        <v>22</v>
      </c>
      <c r="E21" s="83">
        <v>39417</v>
      </c>
      <c r="F21" s="105">
        <v>50004</v>
      </c>
      <c r="G21" s="84">
        <v>1638</v>
      </c>
      <c r="H21" s="85">
        <v>52.2</v>
      </c>
      <c r="I21" s="47">
        <v>42369</v>
      </c>
      <c r="J21" s="47"/>
      <c r="K21" s="82" t="s">
        <v>18</v>
      </c>
      <c r="L21" s="48">
        <v>7.0000000000000007E-2</v>
      </c>
      <c r="M21" s="48">
        <v>8.2500000000000004E-2</v>
      </c>
      <c r="N21" s="48"/>
      <c r="O21" s="88">
        <v>0</v>
      </c>
      <c r="P21" s="88">
        <v>0</v>
      </c>
      <c r="Q21" s="88">
        <v>0</v>
      </c>
      <c r="R21" s="88">
        <v>0</v>
      </c>
      <c r="S21" s="88">
        <v>1</v>
      </c>
      <c r="T21" s="88">
        <v>0</v>
      </c>
      <c r="U21" s="88">
        <v>0</v>
      </c>
      <c r="V21" s="154">
        <v>3.8356164383561602</v>
      </c>
      <c r="W21" s="129"/>
    </row>
    <row r="22" spans="1:26" ht="18" customHeight="1">
      <c r="A22" s="44"/>
      <c r="B22" s="135" t="s">
        <v>187</v>
      </c>
      <c r="C22" s="136"/>
      <c r="D22" s="136"/>
      <c r="E22" s="136"/>
      <c r="F22" s="150">
        <v>432265</v>
      </c>
      <c r="G22" s="138">
        <v>4499</v>
      </c>
      <c r="H22" s="139">
        <v>695.4000000000002</v>
      </c>
      <c r="I22" s="139"/>
      <c r="J22" s="140"/>
      <c r="K22" s="136"/>
      <c r="L22" s="141"/>
      <c r="M22" s="141"/>
      <c r="N22" s="139"/>
      <c r="O22" s="144"/>
      <c r="P22" s="151"/>
      <c r="Q22" s="144"/>
      <c r="R22" s="144"/>
      <c r="S22" s="144"/>
      <c r="T22" s="144"/>
      <c r="U22" s="144"/>
      <c r="V22" s="144"/>
      <c r="W22" s="144"/>
      <c r="X22" s="145"/>
      <c r="Y22" s="107"/>
    </row>
    <row r="23" spans="1:26" ht="18" customHeight="1">
      <c r="A23" s="44"/>
      <c r="B23" s="135" t="s">
        <v>194</v>
      </c>
      <c r="C23" s="136"/>
      <c r="D23" s="136"/>
      <c r="E23" s="136"/>
      <c r="F23" s="137"/>
      <c r="G23" s="147"/>
      <c r="H23" s="138"/>
      <c r="I23" s="139"/>
      <c r="J23" s="140"/>
      <c r="K23" s="136"/>
      <c r="L23" s="141"/>
      <c r="M23" s="141"/>
      <c r="N23" s="139"/>
      <c r="O23" s="144"/>
      <c r="P23" s="151"/>
      <c r="Q23" s="144"/>
      <c r="R23" s="144"/>
      <c r="S23" s="144"/>
      <c r="T23" s="144"/>
      <c r="U23" s="144"/>
      <c r="V23" s="144"/>
      <c r="W23" s="144"/>
      <c r="X23" s="149"/>
      <c r="Y23" s="107"/>
    </row>
    <row r="24" spans="1:26" ht="18" customHeight="1" thickBot="1">
      <c r="A24" s="44">
        <v>16</v>
      </c>
      <c r="B24" s="81" t="s">
        <v>221</v>
      </c>
      <c r="C24" s="82" t="s">
        <v>151</v>
      </c>
      <c r="D24" s="82" t="s">
        <v>193</v>
      </c>
      <c r="E24" s="83">
        <v>41640</v>
      </c>
      <c r="F24" s="105" t="s">
        <v>65</v>
      </c>
      <c r="G24" s="84" t="s">
        <v>65</v>
      </c>
      <c r="H24" s="85">
        <v>33.6</v>
      </c>
      <c r="I24" s="47" t="s">
        <v>168</v>
      </c>
      <c r="J24" s="47"/>
      <c r="K24" s="82" t="s">
        <v>192</v>
      </c>
      <c r="L24" s="47" t="s">
        <v>65</v>
      </c>
      <c r="M24" s="47" t="s">
        <v>65</v>
      </c>
      <c r="N24" s="48"/>
      <c r="O24" s="47" t="s">
        <v>65</v>
      </c>
      <c r="P24" s="47" t="s">
        <v>65</v>
      </c>
      <c r="Q24" s="47" t="s">
        <v>65</v>
      </c>
      <c r="R24" s="47" t="s">
        <v>65</v>
      </c>
      <c r="S24" s="47" t="s">
        <v>65</v>
      </c>
      <c r="T24" s="47" t="s">
        <v>65</v>
      </c>
      <c r="U24" s="47" t="s">
        <v>65</v>
      </c>
      <c r="V24" s="47" t="s">
        <v>65</v>
      </c>
      <c r="W24" s="129"/>
    </row>
    <row r="25" spans="1:26" s="52" customFormat="1" ht="20.100000000000001" customHeight="1" thickBot="1">
      <c r="A25" s="44"/>
      <c r="B25" s="130"/>
      <c r="C25" s="42"/>
      <c r="D25" s="110"/>
      <c r="E25" s="110"/>
      <c r="F25" s="131">
        <v>432265</v>
      </c>
      <c r="G25" s="114">
        <v>4499</v>
      </c>
      <c r="H25" s="115">
        <v>729.00000000000023</v>
      </c>
      <c r="I25" s="132"/>
      <c r="J25" s="115"/>
      <c r="K25" s="133"/>
      <c r="L25" s="42"/>
      <c r="M25" s="133"/>
      <c r="N25" s="133"/>
      <c r="O25" s="133"/>
      <c r="P25" s="133"/>
      <c r="Q25" s="133"/>
      <c r="R25" s="133"/>
      <c r="S25" s="133"/>
      <c r="T25" s="133"/>
      <c r="U25" s="133"/>
      <c r="V25" s="117"/>
      <c r="W25" s="134"/>
      <c r="X25" s="77"/>
      <c r="Y25" s="43"/>
      <c r="Z25" s="43"/>
    </row>
    <row r="26" spans="1:26">
      <c r="A26" s="44"/>
      <c r="C26" s="27"/>
      <c r="D26" s="21"/>
      <c r="F26" s="22"/>
      <c r="G26" s="23"/>
      <c r="H26" s="24"/>
      <c r="I26" s="25"/>
      <c r="J26" s="25"/>
      <c r="K26" s="26"/>
      <c r="L26" s="27"/>
      <c r="M26" s="28"/>
      <c r="N26" s="28"/>
      <c r="O26" s="28"/>
      <c r="P26" s="21"/>
      <c r="Q26" s="21"/>
      <c r="R26" s="21"/>
      <c r="S26" s="21"/>
      <c r="T26" s="21"/>
      <c r="U26" s="21"/>
      <c r="V26" s="21"/>
      <c r="W26" s="29"/>
    </row>
    <row r="27" spans="1:26">
      <c r="A27" s="44"/>
      <c r="B27" s="52" t="s">
        <v>175</v>
      </c>
      <c r="C27" s="27"/>
      <c r="D27" s="21"/>
      <c r="F27" s="22"/>
      <c r="G27" s="23"/>
      <c r="H27" s="24"/>
      <c r="I27" s="25"/>
      <c r="J27" s="25"/>
      <c r="K27" s="26"/>
      <c r="L27" s="27"/>
      <c r="M27" s="28"/>
      <c r="N27" s="28"/>
      <c r="O27" s="28"/>
      <c r="P27" s="21"/>
      <c r="Q27" s="21"/>
      <c r="R27" s="21"/>
      <c r="S27" s="21"/>
      <c r="T27" s="21"/>
      <c r="U27" s="21"/>
      <c r="V27" s="21"/>
      <c r="W27" s="29"/>
    </row>
    <row r="28" spans="1:26">
      <c r="A28" s="44"/>
      <c r="B28" s="27"/>
      <c r="C28" s="27"/>
      <c r="D28" s="21"/>
      <c r="F28" s="22"/>
      <c r="G28" s="23"/>
      <c r="H28" s="24"/>
      <c r="I28" s="25"/>
      <c r="J28" s="25"/>
      <c r="K28" s="26"/>
      <c r="L28" s="27"/>
      <c r="M28" s="28"/>
      <c r="N28" s="28"/>
      <c r="O28" s="28"/>
      <c r="P28" s="21"/>
      <c r="Q28" s="21"/>
      <c r="R28" s="21"/>
      <c r="S28" s="21"/>
      <c r="T28" s="21"/>
      <c r="U28" s="21"/>
      <c r="V28" s="21"/>
      <c r="W28" s="29"/>
    </row>
    <row r="29" spans="1:26">
      <c r="A29" s="44"/>
      <c r="B29" s="27"/>
      <c r="C29" s="27"/>
      <c r="D29" s="21"/>
      <c r="F29" s="22"/>
      <c r="G29" s="23"/>
      <c r="H29" s="24"/>
      <c r="I29" s="25"/>
      <c r="J29" s="25"/>
      <c r="K29" s="26"/>
      <c r="L29" s="27"/>
      <c r="M29" s="28"/>
      <c r="N29" s="28"/>
      <c r="O29" s="28"/>
      <c r="P29" s="21"/>
      <c r="Q29" s="21"/>
      <c r="R29" s="21"/>
      <c r="S29" s="21"/>
      <c r="T29" s="21"/>
      <c r="U29" s="21"/>
      <c r="V29" s="21"/>
      <c r="W29" s="29"/>
    </row>
    <row r="30" spans="1:26">
      <c r="A30" s="44"/>
      <c r="B30" s="27"/>
      <c r="C30" s="27"/>
      <c r="D30" s="21"/>
      <c r="F30" s="22"/>
      <c r="G30" s="23"/>
      <c r="H30" s="24"/>
      <c r="I30" s="25"/>
      <c r="J30" s="25"/>
      <c r="K30" s="26"/>
      <c r="L30" s="27"/>
      <c r="M30" s="28"/>
      <c r="N30" s="28"/>
      <c r="O30" s="28"/>
      <c r="P30" s="21"/>
      <c r="Q30" s="21"/>
      <c r="R30" s="21"/>
      <c r="S30" s="21"/>
      <c r="T30" s="21"/>
      <c r="U30" s="21"/>
      <c r="V30" s="21"/>
      <c r="W30" s="29"/>
    </row>
    <row r="31" spans="1:26">
      <c r="A31" s="44"/>
      <c r="B31" s="27"/>
      <c r="C31" s="27"/>
      <c r="D31" s="21"/>
      <c r="F31" s="22"/>
      <c r="G31" s="23"/>
      <c r="H31" s="24"/>
      <c r="I31" s="25"/>
      <c r="J31" s="25"/>
      <c r="K31" s="26"/>
      <c r="L31" s="27"/>
      <c r="M31" s="28"/>
      <c r="N31" s="28"/>
      <c r="O31" s="28"/>
      <c r="P31" s="21"/>
      <c r="Q31" s="21"/>
      <c r="R31" s="21"/>
      <c r="S31" s="21"/>
      <c r="T31" s="21"/>
      <c r="U31" s="21"/>
      <c r="V31" s="21"/>
      <c r="W31" s="29"/>
    </row>
    <row r="32" spans="1:26">
      <c r="A32" s="44"/>
      <c r="B32" s="27"/>
      <c r="C32" s="27"/>
      <c r="D32" s="21"/>
      <c r="F32" s="22"/>
      <c r="G32" s="23"/>
      <c r="H32" s="103"/>
      <c r="I32" s="25"/>
      <c r="J32" s="25"/>
      <c r="K32" s="26"/>
      <c r="L32" s="27"/>
      <c r="M32" s="28"/>
      <c r="N32" s="28"/>
      <c r="O32" s="28"/>
      <c r="P32" s="21"/>
      <c r="Q32" s="21"/>
      <c r="R32" s="21"/>
      <c r="S32" s="21"/>
      <c r="T32" s="21"/>
      <c r="U32" s="21"/>
      <c r="V32" s="21"/>
      <c r="W32" s="29"/>
    </row>
    <row r="33" spans="1:23">
      <c r="A33" s="44"/>
      <c r="B33" s="27"/>
      <c r="C33" s="27"/>
      <c r="D33" s="21"/>
      <c r="F33" s="22"/>
      <c r="G33" s="23"/>
      <c r="H33" s="103"/>
      <c r="I33" s="25"/>
      <c r="J33" s="25"/>
      <c r="K33" s="26"/>
      <c r="L33" s="27"/>
      <c r="M33" s="28"/>
      <c r="N33" s="28"/>
      <c r="O33" s="28"/>
      <c r="P33" s="21"/>
      <c r="Q33" s="21"/>
      <c r="R33" s="21"/>
      <c r="S33" s="21"/>
      <c r="T33" s="21"/>
      <c r="U33" s="21"/>
      <c r="V33" s="21"/>
      <c r="W33" s="29"/>
    </row>
    <row r="34" spans="1:23">
      <c r="A34" s="44"/>
      <c r="B34" s="27"/>
      <c r="C34" s="27"/>
      <c r="D34" s="21"/>
      <c r="F34" s="22"/>
      <c r="G34" s="23"/>
      <c r="H34" s="103"/>
      <c r="I34" s="25"/>
      <c r="J34" s="25"/>
      <c r="K34" s="26"/>
      <c r="L34" s="27"/>
      <c r="M34" s="28"/>
      <c r="N34" s="28"/>
      <c r="O34" s="28"/>
      <c r="P34" s="21"/>
      <c r="Q34" s="21"/>
      <c r="R34" s="21"/>
      <c r="S34" s="21"/>
      <c r="T34" s="21"/>
      <c r="U34" s="21"/>
      <c r="V34" s="21"/>
      <c r="W34" s="29"/>
    </row>
    <row r="35" spans="1:23">
      <c r="A35" s="44"/>
      <c r="B35" s="27"/>
      <c r="C35" s="27"/>
      <c r="D35" s="21"/>
      <c r="F35" s="22"/>
      <c r="G35" s="23"/>
      <c r="H35" s="103"/>
      <c r="I35" s="25"/>
      <c r="J35" s="25"/>
      <c r="K35" s="26"/>
      <c r="L35" s="27"/>
      <c r="M35" s="28"/>
      <c r="N35" s="28"/>
      <c r="O35" s="28"/>
      <c r="P35" s="21"/>
      <c r="Q35" s="21"/>
      <c r="R35" s="21"/>
      <c r="S35" s="21"/>
      <c r="T35" s="21"/>
      <c r="U35" s="21"/>
      <c r="V35" s="21"/>
      <c r="W35" s="29"/>
    </row>
    <row r="36" spans="1:23">
      <c r="A36" s="44"/>
      <c r="B36" s="27"/>
      <c r="C36" s="27"/>
      <c r="D36" s="21"/>
      <c r="F36" s="22"/>
      <c r="G36" s="23"/>
      <c r="H36" s="103"/>
      <c r="I36" s="25"/>
      <c r="J36" s="25"/>
      <c r="K36" s="26"/>
      <c r="L36" s="27"/>
      <c r="M36" s="28"/>
      <c r="N36" s="28"/>
      <c r="O36" s="28"/>
      <c r="P36" s="21"/>
      <c r="Q36" s="21"/>
      <c r="R36" s="21"/>
      <c r="S36" s="21"/>
      <c r="T36" s="21"/>
      <c r="U36" s="21"/>
      <c r="V36" s="21"/>
      <c r="W36" s="29"/>
    </row>
    <row r="37" spans="1:23">
      <c r="A37" s="44"/>
      <c r="B37" s="27"/>
      <c r="C37" s="27"/>
      <c r="D37" s="21"/>
      <c r="F37" s="22"/>
      <c r="G37" s="23"/>
      <c r="H37" s="103"/>
      <c r="I37" s="25"/>
      <c r="J37" s="25"/>
      <c r="K37" s="26"/>
      <c r="L37" s="27"/>
      <c r="M37" s="28"/>
      <c r="N37" s="28"/>
      <c r="O37" s="28"/>
      <c r="P37" s="21"/>
      <c r="Q37" s="21"/>
      <c r="R37" s="21"/>
      <c r="S37" s="21"/>
      <c r="T37" s="21"/>
      <c r="U37" s="21"/>
      <c r="V37" s="21"/>
      <c r="W37" s="29"/>
    </row>
    <row r="38" spans="1:23">
      <c r="A38" s="43"/>
      <c r="B38" s="27"/>
      <c r="C38" s="27"/>
      <c r="D38" s="21"/>
      <c r="F38" s="22"/>
      <c r="G38" s="23"/>
      <c r="H38" s="103"/>
      <c r="I38" s="25"/>
      <c r="J38" s="25"/>
      <c r="K38" s="26"/>
      <c r="L38" s="27"/>
      <c r="M38" s="28"/>
      <c r="N38" s="28"/>
      <c r="O38" s="28"/>
      <c r="P38" s="21"/>
      <c r="Q38" s="21"/>
      <c r="R38" s="21"/>
      <c r="S38" s="21"/>
      <c r="T38" s="21"/>
      <c r="U38" s="21"/>
      <c r="V38" s="21"/>
      <c r="W38" s="29"/>
    </row>
    <row r="39" spans="1:23">
      <c r="B39" s="27"/>
      <c r="C39" s="27"/>
      <c r="D39" s="21"/>
      <c r="F39" s="22"/>
      <c r="G39" s="23"/>
      <c r="H39" s="103"/>
      <c r="I39" s="25"/>
      <c r="J39" s="25"/>
      <c r="K39" s="26"/>
      <c r="L39" s="27"/>
      <c r="M39" s="28"/>
      <c r="N39" s="28"/>
      <c r="O39" s="28"/>
      <c r="P39" s="21"/>
      <c r="Q39" s="21"/>
      <c r="R39" s="21"/>
      <c r="S39" s="21"/>
      <c r="T39" s="21"/>
      <c r="U39" s="21"/>
      <c r="V39" s="21"/>
      <c r="W39" s="29"/>
    </row>
    <row r="40" spans="1:23">
      <c r="B40" s="27"/>
      <c r="C40" s="27"/>
      <c r="D40" s="21"/>
      <c r="F40" s="22"/>
      <c r="G40" s="23"/>
      <c r="H40" s="103"/>
      <c r="I40" s="25"/>
      <c r="J40" s="25"/>
      <c r="K40" s="26"/>
      <c r="L40" s="27"/>
      <c r="M40" s="28"/>
      <c r="N40" s="28"/>
      <c r="O40" s="28"/>
      <c r="P40" s="21"/>
      <c r="Q40" s="21"/>
      <c r="R40" s="21"/>
      <c r="S40" s="21"/>
      <c r="T40" s="21"/>
      <c r="U40" s="21"/>
      <c r="V40" s="21"/>
      <c r="W40" s="29"/>
    </row>
    <row r="41" spans="1:23">
      <c r="B41" s="27"/>
      <c r="C41" s="27"/>
      <c r="D41" s="21"/>
      <c r="F41" s="22"/>
      <c r="G41" s="23"/>
      <c r="H41" s="103"/>
      <c r="I41" s="25"/>
      <c r="J41" s="25"/>
      <c r="K41" s="26"/>
      <c r="L41" s="27"/>
      <c r="M41" s="28"/>
      <c r="N41" s="28"/>
      <c r="O41" s="28"/>
      <c r="P41" s="21"/>
      <c r="Q41" s="21"/>
      <c r="R41" s="21"/>
      <c r="S41" s="21"/>
      <c r="T41" s="21"/>
      <c r="U41" s="21"/>
      <c r="V41" s="21"/>
      <c r="W41" s="29"/>
    </row>
    <row r="42" spans="1:23">
      <c r="B42" s="27"/>
      <c r="C42" s="27"/>
      <c r="D42" s="21"/>
      <c r="F42" s="22"/>
      <c r="G42" s="23"/>
      <c r="H42" s="103"/>
      <c r="I42" s="25"/>
      <c r="J42" s="25"/>
      <c r="K42" s="26"/>
      <c r="L42" s="27"/>
      <c r="M42" s="28"/>
      <c r="N42" s="28"/>
      <c r="O42" s="28"/>
      <c r="P42" s="21"/>
      <c r="Q42" s="21"/>
      <c r="R42" s="21"/>
      <c r="S42" s="21"/>
      <c r="T42" s="21"/>
      <c r="U42" s="21"/>
      <c r="V42" s="21"/>
      <c r="W42" s="29"/>
    </row>
    <row r="43" spans="1:23">
      <c r="B43" s="27"/>
      <c r="C43" s="27"/>
      <c r="D43" s="21"/>
      <c r="F43" s="22"/>
      <c r="G43" s="23"/>
      <c r="H43" s="103"/>
      <c r="I43" s="25"/>
      <c r="J43" s="25"/>
      <c r="K43" s="26"/>
      <c r="L43" s="27"/>
      <c r="M43" s="28"/>
      <c r="N43" s="28"/>
      <c r="O43" s="28"/>
      <c r="P43" s="21"/>
      <c r="Q43" s="21"/>
      <c r="R43" s="21"/>
      <c r="S43" s="21"/>
      <c r="T43" s="21"/>
      <c r="U43" s="21"/>
      <c r="V43" s="21"/>
      <c r="W43" s="29"/>
    </row>
    <row r="44" spans="1:23">
      <c r="B44" s="27"/>
      <c r="C44" s="27"/>
      <c r="D44" s="21"/>
      <c r="F44" s="22"/>
      <c r="G44" s="23"/>
      <c r="H44" s="24"/>
      <c r="I44" s="25"/>
      <c r="J44" s="25"/>
      <c r="K44" s="26"/>
      <c r="L44" s="27"/>
      <c r="M44" s="28"/>
      <c r="N44" s="28"/>
      <c r="O44" s="28"/>
      <c r="P44" s="21"/>
      <c r="Q44" s="21"/>
      <c r="R44" s="21"/>
      <c r="S44" s="21"/>
      <c r="T44" s="21"/>
      <c r="U44" s="21"/>
      <c r="V44" s="21"/>
      <c r="W44" s="29"/>
    </row>
    <row r="45" spans="1:23">
      <c r="B45" s="27"/>
      <c r="C45" s="27"/>
      <c r="D45" s="21"/>
      <c r="F45" s="22"/>
      <c r="G45" s="23"/>
      <c r="H45" s="24"/>
      <c r="I45" s="25"/>
      <c r="J45" s="25"/>
      <c r="K45" s="26"/>
      <c r="L45" s="27"/>
      <c r="M45" s="28"/>
      <c r="N45" s="28"/>
      <c r="O45" s="28"/>
      <c r="P45" s="21"/>
      <c r="Q45" s="21"/>
      <c r="R45" s="21"/>
      <c r="S45" s="21"/>
      <c r="T45" s="21"/>
      <c r="U45" s="21"/>
      <c r="V45" s="21"/>
      <c r="W45" s="29"/>
    </row>
    <row r="46" spans="1:23">
      <c r="B46" s="27"/>
      <c r="C46" s="27"/>
      <c r="D46" s="21"/>
      <c r="F46" s="22"/>
      <c r="G46" s="23"/>
      <c r="H46" s="24"/>
      <c r="I46" s="25"/>
      <c r="J46" s="25"/>
      <c r="K46" s="26"/>
      <c r="L46" s="27"/>
      <c r="M46" s="28"/>
      <c r="N46" s="28"/>
      <c r="O46" s="28"/>
      <c r="P46" s="21"/>
      <c r="Q46" s="21"/>
      <c r="R46" s="21"/>
      <c r="S46" s="21"/>
      <c r="T46" s="21"/>
      <c r="U46" s="21"/>
      <c r="V46" s="21"/>
      <c r="W46" s="29"/>
    </row>
    <row r="47" spans="1:23">
      <c r="B47" s="27"/>
      <c r="C47" s="27"/>
      <c r="D47" s="21"/>
      <c r="F47" s="22"/>
      <c r="G47" s="23"/>
      <c r="H47" s="24"/>
      <c r="I47" s="25"/>
      <c r="J47" s="25"/>
      <c r="K47" s="26"/>
      <c r="L47" s="27"/>
      <c r="M47" s="28"/>
      <c r="N47" s="28"/>
      <c r="O47" s="28"/>
      <c r="P47" s="21"/>
      <c r="Q47" s="21"/>
      <c r="R47" s="21"/>
      <c r="S47" s="21"/>
      <c r="T47" s="21"/>
      <c r="U47" s="21"/>
      <c r="V47" s="21"/>
      <c r="W47" s="29"/>
    </row>
    <row r="48" spans="1:23">
      <c r="B48" s="27"/>
      <c r="C48" s="27"/>
      <c r="D48" s="21"/>
      <c r="F48" s="22"/>
      <c r="G48" s="23"/>
      <c r="H48" s="24"/>
      <c r="I48" s="25"/>
      <c r="J48" s="25"/>
      <c r="K48" s="26"/>
      <c r="L48" s="27"/>
      <c r="M48" s="28"/>
      <c r="N48" s="28"/>
      <c r="O48" s="28"/>
      <c r="P48" s="21"/>
      <c r="Q48" s="21"/>
      <c r="R48" s="21"/>
      <c r="S48" s="21"/>
      <c r="T48" s="21"/>
      <c r="U48" s="21"/>
      <c r="V48" s="21"/>
      <c r="W48" s="29"/>
    </row>
    <row r="49" spans="2:23">
      <c r="B49" s="27"/>
      <c r="C49" s="27"/>
      <c r="D49" s="21"/>
      <c r="F49" s="22"/>
      <c r="G49" s="23"/>
      <c r="H49" s="24"/>
      <c r="I49" s="25"/>
      <c r="J49" s="25"/>
      <c r="K49" s="26"/>
      <c r="L49" s="27"/>
      <c r="M49" s="28"/>
      <c r="N49" s="28"/>
      <c r="O49" s="28"/>
      <c r="P49" s="21"/>
      <c r="Q49" s="21"/>
      <c r="R49" s="21"/>
      <c r="S49" s="21"/>
      <c r="T49" s="21"/>
      <c r="U49" s="21"/>
      <c r="V49" s="21"/>
      <c r="W49" s="29"/>
    </row>
    <row r="50" spans="2:23">
      <c r="B50" s="27"/>
      <c r="C50" s="27"/>
      <c r="D50" s="21"/>
      <c r="F50" s="22"/>
      <c r="G50" s="23"/>
      <c r="H50" s="24"/>
      <c r="I50" s="25"/>
      <c r="J50" s="25"/>
      <c r="K50" s="26"/>
      <c r="L50" s="27"/>
      <c r="M50" s="28"/>
      <c r="N50" s="28"/>
      <c r="O50" s="28"/>
      <c r="P50" s="21"/>
      <c r="Q50" s="21"/>
      <c r="R50" s="21"/>
      <c r="S50" s="21"/>
      <c r="T50" s="21"/>
      <c r="U50" s="21"/>
      <c r="V50" s="21"/>
      <c r="W50" s="29"/>
    </row>
    <row r="51" spans="2:23">
      <c r="B51" s="27"/>
      <c r="C51" s="27"/>
      <c r="D51" s="21"/>
      <c r="F51" s="22"/>
      <c r="G51" s="23"/>
      <c r="H51" s="24"/>
      <c r="I51" s="25"/>
      <c r="J51" s="25"/>
      <c r="K51" s="26"/>
      <c r="L51" s="27"/>
      <c r="M51" s="28"/>
      <c r="N51" s="28"/>
      <c r="O51" s="28"/>
      <c r="P51" s="21"/>
      <c r="Q51" s="21"/>
      <c r="R51" s="21"/>
      <c r="S51" s="21"/>
      <c r="T51" s="21"/>
      <c r="U51" s="21"/>
      <c r="V51" s="21"/>
      <c r="W51" s="29"/>
    </row>
    <row r="52" spans="2:23">
      <c r="B52" s="27"/>
      <c r="C52" s="27"/>
      <c r="D52" s="21"/>
      <c r="F52" s="22"/>
      <c r="G52" s="23"/>
      <c r="H52" s="24"/>
      <c r="I52" s="25"/>
      <c r="J52" s="25"/>
      <c r="K52" s="26"/>
      <c r="L52" s="27"/>
      <c r="M52" s="28"/>
      <c r="N52" s="28"/>
      <c r="O52" s="28"/>
      <c r="P52" s="21"/>
      <c r="Q52" s="21"/>
      <c r="R52" s="21"/>
      <c r="S52" s="21"/>
      <c r="T52" s="21"/>
      <c r="U52" s="21"/>
      <c r="V52" s="21"/>
      <c r="W52" s="29"/>
    </row>
    <row r="53" spans="2:23">
      <c r="B53" s="27"/>
      <c r="C53" s="27"/>
      <c r="D53" s="21"/>
      <c r="F53" s="22"/>
      <c r="G53" s="23"/>
      <c r="H53" s="24"/>
      <c r="I53" s="25"/>
      <c r="J53" s="25"/>
      <c r="K53" s="26"/>
      <c r="L53" s="27"/>
      <c r="M53" s="28"/>
      <c r="N53" s="28"/>
      <c r="O53" s="28"/>
      <c r="P53" s="21"/>
      <c r="Q53" s="21"/>
      <c r="R53" s="21"/>
      <c r="S53" s="21"/>
      <c r="T53" s="21"/>
      <c r="U53" s="21"/>
      <c r="V53" s="21"/>
      <c r="W53" s="29"/>
    </row>
    <row r="54" spans="2:23">
      <c r="B54" s="27"/>
      <c r="C54" s="27"/>
      <c r="D54" s="21"/>
      <c r="F54" s="22"/>
      <c r="G54" s="23"/>
      <c r="H54" s="24"/>
      <c r="I54" s="25"/>
      <c r="J54" s="25"/>
      <c r="K54" s="26"/>
      <c r="L54" s="27"/>
      <c r="M54" s="28"/>
      <c r="N54" s="28"/>
      <c r="O54" s="28"/>
      <c r="P54" s="21"/>
      <c r="Q54" s="21"/>
      <c r="R54" s="21"/>
      <c r="S54" s="21"/>
      <c r="T54" s="21"/>
      <c r="U54" s="21"/>
      <c r="V54" s="21"/>
      <c r="W54" s="29"/>
    </row>
    <row r="55" spans="2:23">
      <c r="B55" s="27"/>
      <c r="C55" s="27"/>
      <c r="D55" s="21"/>
      <c r="F55" s="22"/>
      <c r="G55" s="23"/>
      <c r="H55" s="24"/>
      <c r="I55" s="25"/>
      <c r="J55" s="25"/>
      <c r="K55" s="26"/>
      <c r="L55" s="27"/>
      <c r="M55" s="28"/>
      <c r="N55" s="28"/>
      <c r="O55" s="28"/>
      <c r="P55" s="21"/>
      <c r="Q55" s="21"/>
      <c r="R55" s="21"/>
      <c r="S55" s="21"/>
      <c r="T55" s="21"/>
      <c r="U55" s="21"/>
      <c r="V55" s="21"/>
      <c r="W55" s="29"/>
    </row>
    <row r="56" spans="2:23">
      <c r="B56" s="27"/>
      <c r="C56" s="27"/>
      <c r="D56" s="21"/>
      <c r="F56" s="22"/>
      <c r="G56" s="23"/>
      <c r="H56" s="24"/>
      <c r="I56" s="25"/>
      <c r="J56" s="25"/>
      <c r="K56" s="26"/>
      <c r="L56" s="27"/>
      <c r="M56" s="28"/>
      <c r="N56" s="28"/>
      <c r="O56" s="28"/>
      <c r="P56" s="21"/>
      <c r="Q56" s="21"/>
      <c r="R56" s="21"/>
      <c r="S56" s="21"/>
      <c r="T56" s="21"/>
      <c r="U56" s="21"/>
      <c r="V56" s="21"/>
      <c r="W56" s="29"/>
    </row>
    <row r="57" spans="2:23">
      <c r="B57" s="27"/>
      <c r="C57" s="27"/>
      <c r="D57" s="21"/>
      <c r="F57" s="22"/>
      <c r="G57" s="23"/>
      <c r="H57" s="24"/>
      <c r="I57" s="25"/>
      <c r="J57" s="25"/>
      <c r="K57" s="26"/>
      <c r="L57" s="27"/>
      <c r="M57" s="28"/>
      <c r="N57" s="28"/>
      <c r="O57" s="28"/>
      <c r="P57" s="21"/>
      <c r="Q57" s="21"/>
      <c r="R57" s="21"/>
      <c r="S57" s="21"/>
      <c r="T57" s="21"/>
      <c r="U57" s="21"/>
      <c r="V57" s="21"/>
      <c r="W57" s="29"/>
    </row>
    <row r="58" spans="2:23">
      <c r="B58" s="27"/>
      <c r="C58" s="27"/>
      <c r="D58" s="21"/>
      <c r="F58" s="22"/>
      <c r="G58" s="23"/>
      <c r="H58" s="24"/>
      <c r="I58" s="25"/>
      <c r="J58" s="25"/>
      <c r="K58" s="26"/>
      <c r="L58" s="27"/>
      <c r="M58" s="28"/>
      <c r="N58" s="28"/>
      <c r="O58" s="28"/>
      <c r="P58" s="21"/>
      <c r="Q58" s="21"/>
      <c r="R58" s="21"/>
      <c r="S58" s="21"/>
      <c r="T58" s="21"/>
      <c r="U58" s="21"/>
      <c r="V58" s="21"/>
      <c r="W58" s="29"/>
    </row>
    <row r="59" spans="2:23">
      <c r="B59" s="27"/>
      <c r="C59" s="27"/>
      <c r="D59" s="21"/>
      <c r="F59" s="22"/>
      <c r="G59" s="23"/>
      <c r="H59" s="24"/>
      <c r="I59" s="25"/>
      <c r="J59" s="25"/>
      <c r="K59" s="26"/>
      <c r="L59" s="27"/>
      <c r="M59" s="28"/>
      <c r="N59" s="28"/>
      <c r="O59" s="28"/>
      <c r="P59" s="21"/>
      <c r="Q59" s="21"/>
      <c r="R59" s="21"/>
      <c r="S59" s="21"/>
      <c r="T59" s="21"/>
      <c r="U59" s="21"/>
      <c r="V59" s="21"/>
      <c r="W59" s="29"/>
    </row>
    <row r="60" spans="2:23">
      <c r="B60" s="27"/>
      <c r="C60" s="27"/>
      <c r="D60" s="21"/>
      <c r="F60" s="22"/>
      <c r="G60" s="23"/>
      <c r="H60" s="24"/>
      <c r="I60" s="25"/>
      <c r="J60" s="25"/>
      <c r="K60" s="26"/>
      <c r="L60" s="27"/>
      <c r="M60" s="28"/>
      <c r="N60" s="28"/>
      <c r="O60" s="28"/>
      <c r="P60" s="21"/>
      <c r="Q60" s="21"/>
      <c r="R60" s="21"/>
      <c r="S60" s="21"/>
      <c r="T60" s="21"/>
      <c r="U60" s="21"/>
      <c r="V60" s="21"/>
      <c r="W60" s="29"/>
    </row>
    <row r="61" spans="2:23">
      <c r="B61" s="27"/>
      <c r="C61" s="27"/>
      <c r="D61" s="21"/>
      <c r="F61" s="22"/>
      <c r="G61" s="23"/>
      <c r="H61" s="24"/>
      <c r="I61" s="25"/>
      <c r="J61" s="25"/>
      <c r="K61" s="26"/>
      <c r="L61" s="27"/>
      <c r="M61" s="28"/>
      <c r="N61" s="28"/>
      <c r="O61" s="28"/>
      <c r="P61" s="21"/>
      <c r="Q61" s="21"/>
      <c r="R61" s="21"/>
      <c r="S61" s="21"/>
      <c r="T61" s="21"/>
      <c r="U61" s="21"/>
      <c r="V61" s="21"/>
      <c r="W61" s="29"/>
    </row>
    <row r="62" spans="2:23">
      <c r="B62" s="27"/>
      <c r="C62" s="27"/>
      <c r="D62" s="21"/>
      <c r="F62" s="22"/>
      <c r="G62" s="23"/>
      <c r="H62" s="24"/>
      <c r="I62" s="25"/>
      <c r="J62" s="25"/>
      <c r="K62" s="26"/>
      <c r="L62" s="27"/>
      <c r="M62" s="28"/>
      <c r="N62" s="28"/>
      <c r="O62" s="28"/>
      <c r="P62" s="21"/>
      <c r="Q62" s="21"/>
      <c r="R62" s="21"/>
      <c r="S62" s="21"/>
      <c r="T62" s="21"/>
      <c r="U62" s="21"/>
      <c r="V62" s="21"/>
      <c r="W62" s="29"/>
    </row>
    <row r="63" spans="2:23">
      <c r="B63" s="27"/>
      <c r="C63" s="27"/>
      <c r="D63" s="21"/>
      <c r="F63" s="22"/>
      <c r="G63" s="23"/>
      <c r="H63" s="24"/>
      <c r="I63" s="25"/>
      <c r="J63" s="25"/>
      <c r="K63" s="26"/>
      <c r="L63" s="27"/>
      <c r="M63" s="28"/>
      <c r="N63" s="28"/>
      <c r="O63" s="28"/>
      <c r="P63" s="21"/>
      <c r="Q63" s="21"/>
      <c r="R63" s="21"/>
      <c r="S63" s="21"/>
      <c r="T63" s="21"/>
      <c r="U63" s="21"/>
      <c r="V63" s="21"/>
      <c r="W63" s="29"/>
    </row>
    <row r="64" spans="2:23">
      <c r="B64" s="27"/>
      <c r="C64" s="27"/>
      <c r="D64" s="21"/>
      <c r="F64" s="22"/>
      <c r="G64" s="23"/>
      <c r="H64" s="24"/>
      <c r="I64" s="25"/>
      <c r="J64" s="25"/>
      <c r="K64" s="26"/>
      <c r="L64" s="27"/>
      <c r="M64" s="28"/>
      <c r="N64" s="28"/>
      <c r="O64" s="28"/>
      <c r="P64" s="21"/>
      <c r="Q64" s="21"/>
      <c r="R64" s="21"/>
      <c r="S64" s="21"/>
      <c r="T64" s="21"/>
      <c r="U64" s="21"/>
      <c r="V64" s="21"/>
      <c r="W64" s="29"/>
    </row>
    <row r="65" spans="2:23">
      <c r="B65" s="27"/>
      <c r="C65" s="27"/>
      <c r="D65" s="21"/>
      <c r="F65" s="22"/>
      <c r="G65" s="23"/>
      <c r="H65" s="24"/>
      <c r="I65" s="25"/>
      <c r="J65" s="25"/>
      <c r="K65" s="26"/>
      <c r="L65" s="27"/>
      <c r="M65" s="28"/>
      <c r="N65" s="28"/>
      <c r="O65" s="28"/>
      <c r="P65" s="21"/>
      <c r="Q65" s="21"/>
      <c r="R65" s="21"/>
      <c r="S65" s="21"/>
      <c r="T65" s="21"/>
      <c r="U65" s="21"/>
      <c r="V65" s="21"/>
      <c r="W65" s="29"/>
    </row>
    <row r="66" spans="2:23">
      <c r="B66" s="27"/>
      <c r="C66" s="27"/>
      <c r="D66" s="21"/>
      <c r="F66" s="22"/>
      <c r="G66" s="23"/>
      <c r="H66" s="24"/>
      <c r="I66" s="25"/>
      <c r="J66" s="25"/>
      <c r="K66" s="26"/>
      <c r="L66" s="27"/>
      <c r="M66" s="28"/>
      <c r="N66" s="28"/>
      <c r="O66" s="28"/>
      <c r="P66" s="21"/>
      <c r="Q66" s="21"/>
      <c r="R66" s="21"/>
      <c r="S66" s="21"/>
      <c r="T66" s="21"/>
      <c r="U66" s="21"/>
      <c r="V66" s="21"/>
      <c r="W66" s="29"/>
    </row>
    <row r="67" spans="2:23">
      <c r="B67" s="27"/>
      <c r="C67" s="27"/>
      <c r="D67" s="21"/>
      <c r="F67" s="22"/>
      <c r="G67" s="23"/>
      <c r="H67" s="24"/>
      <c r="I67" s="25"/>
      <c r="J67" s="25"/>
      <c r="K67" s="26"/>
      <c r="L67" s="27"/>
      <c r="M67" s="28"/>
      <c r="N67" s="28"/>
      <c r="O67" s="28"/>
      <c r="P67" s="21"/>
      <c r="Q67" s="21"/>
      <c r="R67" s="21"/>
      <c r="S67" s="21"/>
      <c r="T67" s="21"/>
      <c r="U67" s="21"/>
      <c r="V67" s="21"/>
      <c r="W67" s="29"/>
    </row>
    <row r="68" spans="2:23">
      <c r="B68" s="27"/>
      <c r="C68" s="27"/>
      <c r="D68" s="21"/>
      <c r="F68" s="22"/>
      <c r="G68" s="23"/>
      <c r="H68" s="24"/>
      <c r="I68" s="25"/>
      <c r="J68" s="25"/>
      <c r="K68" s="26"/>
      <c r="L68" s="27"/>
      <c r="M68" s="28"/>
      <c r="N68" s="28"/>
      <c r="O68" s="28"/>
      <c r="P68" s="21"/>
      <c r="Q68" s="21"/>
      <c r="R68" s="21"/>
      <c r="S68" s="21"/>
      <c r="T68" s="21"/>
      <c r="U68" s="21"/>
      <c r="V68" s="21"/>
      <c r="W68" s="29"/>
    </row>
    <row r="69" spans="2:23">
      <c r="B69" s="27"/>
      <c r="C69" s="27"/>
      <c r="D69" s="21"/>
      <c r="F69" s="22"/>
      <c r="G69" s="23"/>
      <c r="H69" s="24"/>
      <c r="I69" s="25"/>
      <c r="J69" s="25"/>
      <c r="K69" s="26"/>
      <c r="L69" s="27"/>
      <c r="M69" s="28"/>
      <c r="N69" s="28"/>
      <c r="O69" s="28"/>
      <c r="P69" s="21"/>
      <c r="Q69" s="21"/>
      <c r="R69" s="21"/>
      <c r="S69" s="21"/>
      <c r="T69" s="21"/>
      <c r="U69" s="21"/>
      <c r="V69" s="21"/>
      <c r="W69" s="29"/>
    </row>
    <row r="70" spans="2:23">
      <c r="B70" s="27"/>
      <c r="C70" s="27"/>
      <c r="D70" s="21"/>
      <c r="F70" s="22"/>
      <c r="G70" s="23"/>
      <c r="H70" s="24"/>
      <c r="I70" s="25"/>
      <c r="J70" s="25"/>
      <c r="K70" s="26"/>
      <c r="L70" s="27"/>
      <c r="M70" s="28"/>
      <c r="N70" s="28"/>
      <c r="O70" s="28"/>
      <c r="P70" s="21"/>
      <c r="Q70" s="21"/>
      <c r="R70" s="21"/>
      <c r="S70" s="21"/>
      <c r="T70" s="21"/>
      <c r="U70" s="21"/>
      <c r="V70" s="21"/>
      <c r="W70" s="29"/>
    </row>
    <row r="71" spans="2:23">
      <c r="B71" s="27"/>
      <c r="C71" s="27"/>
      <c r="D71" s="21"/>
      <c r="F71" s="22"/>
      <c r="G71" s="23"/>
      <c r="H71" s="24"/>
      <c r="I71" s="25"/>
      <c r="J71" s="25"/>
      <c r="K71" s="26"/>
      <c r="L71" s="27"/>
      <c r="M71" s="28"/>
      <c r="N71" s="28"/>
      <c r="O71" s="28"/>
      <c r="P71" s="21"/>
      <c r="Q71" s="21"/>
      <c r="R71" s="21"/>
      <c r="S71" s="21"/>
      <c r="T71" s="21"/>
      <c r="U71" s="21"/>
      <c r="V71" s="21"/>
      <c r="W71" s="29"/>
    </row>
    <row r="72" spans="2:23">
      <c r="B72" s="27"/>
      <c r="C72" s="27"/>
      <c r="D72" s="21"/>
      <c r="F72" s="22"/>
      <c r="G72" s="23"/>
      <c r="H72" s="24"/>
      <c r="I72" s="25"/>
      <c r="J72" s="25"/>
      <c r="K72" s="26"/>
      <c r="L72" s="27"/>
      <c r="M72" s="28"/>
      <c r="N72" s="28"/>
      <c r="O72" s="28"/>
      <c r="P72" s="21"/>
      <c r="Q72" s="21"/>
      <c r="R72" s="21"/>
      <c r="S72" s="21"/>
      <c r="T72" s="21"/>
      <c r="U72" s="21"/>
      <c r="V72" s="21"/>
      <c r="W72" s="29"/>
    </row>
    <row r="73" spans="2:23">
      <c r="B73" s="27"/>
      <c r="C73" s="27"/>
      <c r="D73" s="21"/>
      <c r="F73" s="22"/>
      <c r="G73" s="23"/>
      <c r="H73" s="24"/>
      <c r="I73" s="25"/>
      <c r="J73" s="25"/>
      <c r="K73" s="26"/>
      <c r="L73" s="27"/>
      <c r="M73" s="28"/>
      <c r="N73" s="28"/>
      <c r="O73" s="28"/>
      <c r="P73" s="21"/>
      <c r="Q73" s="21"/>
      <c r="R73" s="21"/>
      <c r="S73" s="21"/>
      <c r="T73" s="21"/>
      <c r="U73" s="21"/>
      <c r="V73" s="21"/>
      <c r="W73" s="29"/>
    </row>
    <row r="74" spans="2:23">
      <c r="B74" s="27"/>
      <c r="C74" s="27"/>
      <c r="D74" s="21"/>
      <c r="F74" s="22"/>
      <c r="G74" s="23"/>
      <c r="H74" s="24"/>
      <c r="I74" s="25"/>
      <c r="J74" s="25"/>
      <c r="K74" s="26"/>
      <c r="L74" s="27"/>
      <c r="M74" s="28"/>
      <c r="N74" s="28"/>
      <c r="O74" s="28"/>
      <c r="P74" s="21"/>
      <c r="Q74" s="21"/>
      <c r="R74" s="21"/>
      <c r="S74" s="21"/>
      <c r="T74" s="21"/>
      <c r="U74" s="21"/>
      <c r="V74" s="21"/>
      <c r="W74" s="29"/>
    </row>
    <row r="75" spans="2:23">
      <c r="B75" s="27"/>
      <c r="C75" s="27"/>
      <c r="D75" s="21"/>
      <c r="F75" s="22"/>
      <c r="G75" s="23"/>
      <c r="H75" s="24"/>
      <c r="I75" s="25"/>
      <c r="J75" s="25"/>
      <c r="K75" s="26"/>
      <c r="L75" s="27"/>
      <c r="M75" s="28"/>
      <c r="N75" s="28"/>
      <c r="O75" s="28"/>
      <c r="P75" s="21"/>
      <c r="Q75" s="21"/>
      <c r="R75" s="21"/>
      <c r="S75" s="21"/>
      <c r="T75" s="21"/>
      <c r="U75" s="21"/>
      <c r="V75" s="21"/>
      <c r="W75" s="29"/>
    </row>
    <row r="76" spans="2:23">
      <c r="B76" s="27"/>
      <c r="C76" s="27"/>
      <c r="D76" s="21"/>
      <c r="F76" s="22"/>
      <c r="G76" s="23"/>
      <c r="H76" s="24"/>
      <c r="I76" s="25"/>
      <c r="J76" s="25"/>
      <c r="K76" s="26"/>
      <c r="L76" s="27"/>
      <c r="M76" s="28"/>
      <c r="N76" s="28"/>
      <c r="O76" s="28"/>
      <c r="P76" s="21"/>
      <c r="Q76" s="21"/>
      <c r="R76" s="21"/>
      <c r="S76" s="21"/>
      <c r="T76" s="21"/>
      <c r="U76" s="21"/>
      <c r="V76" s="21"/>
      <c r="W76" s="29"/>
    </row>
    <row r="77" spans="2:23">
      <c r="B77" s="27"/>
      <c r="C77" s="27"/>
      <c r="D77" s="21"/>
      <c r="F77" s="22"/>
      <c r="G77" s="23"/>
      <c r="H77" s="24"/>
      <c r="I77" s="25"/>
      <c r="J77" s="25"/>
      <c r="K77" s="26"/>
      <c r="L77" s="27"/>
      <c r="M77" s="28"/>
      <c r="N77" s="28"/>
      <c r="O77" s="28"/>
      <c r="P77" s="21"/>
      <c r="Q77" s="21"/>
      <c r="R77" s="21"/>
      <c r="S77" s="21"/>
      <c r="T77" s="21"/>
      <c r="U77" s="21"/>
      <c r="V77" s="21"/>
      <c r="W77" s="29"/>
    </row>
    <row r="78" spans="2:23">
      <c r="B78" s="27"/>
      <c r="C78" s="27"/>
      <c r="D78" s="21"/>
      <c r="F78" s="22"/>
      <c r="G78" s="23"/>
      <c r="H78" s="24"/>
      <c r="I78" s="25"/>
      <c r="J78" s="25"/>
      <c r="K78" s="26"/>
      <c r="L78" s="27"/>
      <c r="M78" s="28"/>
      <c r="N78" s="28"/>
      <c r="O78" s="28"/>
      <c r="P78" s="21"/>
      <c r="Q78" s="21"/>
      <c r="R78" s="21"/>
      <c r="S78" s="21"/>
      <c r="T78" s="21"/>
      <c r="U78" s="21"/>
      <c r="V78" s="21"/>
      <c r="W78" s="29"/>
    </row>
    <row r="79" spans="2:23">
      <c r="B79" s="27"/>
      <c r="C79" s="27"/>
      <c r="D79" s="21"/>
      <c r="F79" s="22"/>
      <c r="G79" s="23"/>
      <c r="H79" s="24"/>
      <c r="I79" s="25"/>
      <c r="J79" s="25"/>
      <c r="K79" s="26"/>
      <c r="L79" s="27"/>
      <c r="M79" s="28"/>
      <c r="N79" s="28"/>
      <c r="O79" s="28"/>
      <c r="P79" s="21"/>
      <c r="Q79" s="21"/>
      <c r="R79" s="21"/>
      <c r="S79" s="21"/>
      <c r="T79" s="21"/>
      <c r="U79" s="21"/>
      <c r="V79" s="21"/>
      <c r="W79" s="29"/>
    </row>
    <row r="80" spans="2:23">
      <c r="B80" s="27"/>
      <c r="C80" s="27"/>
      <c r="D80" s="21"/>
      <c r="F80" s="22"/>
      <c r="G80" s="23"/>
      <c r="H80" s="24"/>
      <c r="I80" s="25"/>
      <c r="J80" s="25"/>
      <c r="K80" s="26"/>
      <c r="L80" s="27"/>
      <c r="M80" s="28"/>
      <c r="N80" s="28"/>
      <c r="O80" s="28"/>
      <c r="P80" s="21"/>
      <c r="Q80" s="21"/>
      <c r="R80" s="21"/>
      <c r="S80" s="21"/>
      <c r="T80" s="21"/>
      <c r="U80" s="21"/>
      <c r="V80" s="21"/>
      <c r="W80" s="29"/>
    </row>
    <row r="81" spans="2:23">
      <c r="B81" s="27"/>
      <c r="C81" s="27"/>
      <c r="D81" s="21"/>
      <c r="F81" s="22"/>
      <c r="G81" s="23"/>
      <c r="H81" s="24"/>
      <c r="I81" s="25"/>
      <c r="J81" s="25"/>
      <c r="K81" s="26"/>
      <c r="L81" s="27"/>
      <c r="M81" s="28"/>
      <c r="N81" s="28"/>
      <c r="O81" s="28"/>
      <c r="P81" s="21"/>
      <c r="Q81" s="21"/>
      <c r="R81" s="21"/>
      <c r="S81" s="21"/>
      <c r="T81" s="21"/>
      <c r="U81" s="21"/>
      <c r="V81" s="21"/>
      <c r="W81" s="29"/>
    </row>
    <row r="82" spans="2:23">
      <c r="B82" s="27"/>
      <c r="C82" s="27"/>
      <c r="D82" s="21"/>
      <c r="F82" s="22"/>
      <c r="G82" s="23"/>
      <c r="H82" s="24"/>
      <c r="I82" s="25"/>
      <c r="J82" s="25"/>
      <c r="K82" s="26"/>
      <c r="L82" s="27"/>
      <c r="M82" s="28"/>
      <c r="N82" s="28"/>
      <c r="O82" s="28"/>
      <c r="P82" s="21"/>
      <c r="Q82" s="21"/>
      <c r="R82" s="21"/>
      <c r="S82" s="21"/>
      <c r="T82" s="21"/>
      <c r="U82" s="21"/>
      <c r="V82" s="21"/>
      <c r="W82" s="29"/>
    </row>
    <row r="83" spans="2:23">
      <c r="B83" s="27"/>
      <c r="C83" s="27"/>
      <c r="D83" s="21"/>
      <c r="F83" s="22"/>
      <c r="G83" s="23"/>
      <c r="H83" s="24"/>
      <c r="I83" s="25"/>
      <c r="J83" s="25"/>
      <c r="K83" s="26"/>
      <c r="L83" s="27"/>
      <c r="M83" s="28"/>
      <c r="N83" s="28"/>
      <c r="O83" s="28"/>
      <c r="P83" s="21"/>
      <c r="Q83" s="21"/>
      <c r="R83" s="21"/>
      <c r="S83" s="21"/>
      <c r="T83" s="21"/>
      <c r="U83" s="21"/>
      <c r="V83" s="21"/>
      <c r="W83" s="29"/>
    </row>
    <row r="84" spans="2:23">
      <c r="B84" s="27"/>
      <c r="C84" s="27"/>
      <c r="D84" s="21"/>
      <c r="F84" s="22"/>
      <c r="G84" s="23"/>
      <c r="H84" s="24"/>
      <c r="I84" s="25"/>
      <c r="J84" s="25"/>
      <c r="K84" s="26"/>
      <c r="L84" s="27"/>
      <c r="M84" s="28"/>
      <c r="N84" s="28"/>
      <c r="O84" s="28"/>
      <c r="P84" s="21"/>
      <c r="Q84" s="21"/>
      <c r="R84" s="21"/>
      <c r="S84" s="21"/>
      <c r="T84" s="21"/>
      <c r="U84" s="21"/>
      <c r="V84" s="21"/>
      <c r="W84" s="29"/>
    </row>
    <row r="85" spans="2:23">
      <c r="B85" s="27"/>
      <c r="C85" s="27"/>
      <c r="D85" s="21"/>
      <c r="F85" s="22"/>
      <c r="G85" s="23"/>
      <c r="H85" s="24"/>
      <c r="I85" s="25"/>
      <c r="J85" s="25"/>
      <c r="K85" s="26"/>
      <c r="L85" s="27"/>
      <c r="M85" s="28"/>
      <c r="N85" s="28"/>
      <c r="O85" s="28"/>
      <c r="P85" s="21"/>
      <c r="Q85" s="21"/>
      <c r="R85" s="21"/>
      <c r="S85" s="21"/>
      <c r="T85" s="21"/>
      <c r="U85" s="21"/>
      <c r="V85" s="21"/>
      <c r="W85" s="29"/>
    </row>
    <row r="86" spans="2:23">
      <c r="B86" s="27"/>
      <c r="C86" s="27"/>
      <c r="D86" s="21"/>
      <c r="F86" s="22"/>
      <c r="G86" s="23"/>
      <c r="H86" s="24"/>
      <c r="I86" s="25"/>
      <c r="J86" s="25"/>
      <c r="K86" s="26"/>
      <c r="L86" s="27"/>
      <c r="M86" s="28"/>
      <c r="N86" s="28"/>
      <c r="O86" s="28"/>
      <c r="P86" s="21"/>
      <c r="Q86" s="21"/>
      <c r="R86" s="21"/>
      <c r="S86" s="21"/>
      <c r="T86" s="21"/>
      <c r="U86" s="21"/>
      <c r="V86" s="21"/>
      <c r="W86" s="29"/>
    </row>
    <row r="87" spans="2:23">
      <c r="B87" s="27"/>
      <c r="C87" s="27"/>
      <c r="D87" s="21"/>
      <c r="F87" s="22"/>
      <c r="G87" s="23"/>
      <c r="H87" s="24"/>
      <c r="I87" s="25"/>
      <c r="J87" s="25"/>
      <c r="K87" s="26"/>
      <c r="L87" s="27"/>
      <c r="M87" s="28"/>
      <c r="N87" s="28"/>
      <c r="O87" s="28"/>
      <c r="P87" s="21"/>
      <c r="Q87" s="21"/>
      <c r="R87" s="21"/>
      <c r="S87" s="21"/>
      <c r="T87" s="21"/>
      <c r="U87" s="21"/>
      <c r="V87" s="21"/>
      <c r="W87" s="29"/>
    </row>
    <row r="88" spans="2:23">
      <c r="B88" s="27"/>
      <c r="C88" s="27"/>
      <c r="D88" s="21"/>
      <c r="F88" s="22"/>
      <c r="G88" s="23"/>
      <c r="H88" s="24"/>
      <c r="I88" s="25"/>
      <c r="J88" s="25"/>
      <c r="K88" s="26"/>
      <c r="L88" s="27"/>
      <c r="M88" s="28"/>
      <c r="N88" s="28"/>
      <c r="O88" s="28"/>
      <c r="P88" s="21"/>
      <c r="Q88" s="21"/>
      <c r="R88" s="21"/>
      <c r="S88" s="21"/>
      <c r="T88" s="21"/>
      <c r="U88" s="21"/>
      <c r="V88" s="21"/>
      <c r="W88" s="29"/>
    </row>
    <row r="89" spans="2:23">
      <c r="B89" s="27"/>
      <c r="C89" s="27"/>
      <c r="D89" s="21"/>
      <c r="F89" s="22"/>
      <c r="G89" s="23"/>
      <c r="H89" s="24"/>
      <c r="I89" s="25"/>
      <c r="J89" s="25"/>
      <c r="K89" s="26"/>
      <c r="L89" s="27"/>
      <c r="M89" s="28"/>
      <c r="N89" s="28"/>
      <c r="O89" s="28"/>
      <c r="P89" s="21"/>
      <c r="Q89" s="21"/>
      <c r="R89" s="21"/>
      <c r="S89" s="21"/>
      <c r="T89" s="21"/>
      <c r="U89" s="21"/>
      <c r="V89" s="21"/>
      <c r="W89" s="29"/>
    </row>
    <row r="90" spans="2:23">
      <c r="B90" s="27"/>
      <c r="C90" s="27"/>
      <c r="D90" s="21"/>
      <c r="F90" s="22"/>
      <c r="G90" s="23"/>
      <c r="H90" s="24"/>
      <c r="I90" s="25"/>
      <c r="J90" s="25"/>
      <c r="K90" s="26"/>
      <c r="L90" s="27"/>
      <c r="M90" s="28"/>
      <c r="N90" s="28"/>
      <c r="O90" s="28"/>
      <c r="P90" s="21"/>
      <c r="Q90" s="21"/>
      <c r="R90" s="21"/>
      <c r="S90" s="21"/>
      <c r="T90" s="21"/>
      <c r="U90" s="21"/>
      <c r="V90" s="21"/>
      <c r="W90" s="29"/>
    </row>
    <row r="91" spans="2:23">
      <c r="B91" s="27"/>
      <c r="C91" s="27"/>
      <c r="D91" s="21"/>
      <c r="F91" s="22"/>
      <c r="G91" s="23"/>
      <c r="H91" s="24"/>
      <c r="I91" s="25"/>
      <c r="J91" s="25"/>
      <c r="K91" s="26"/>
      <c r="L91" s="27"/>
      <c r="M91" s="28"/>
      <c r="N91" s="28"/>
      <c r="O91" s="28"/>
      <c r="P91" s="21"/>
      <c r="Q91" s="21"/>
      <c r="R91" s="21"/>
      <c r="S91" s="21"/>
      <c r="T91" s="21"/>
      <c r="U91" s="21"/>
      <c r="V91" s="21"/>
      <c r="W91" s="29"/>
    </row>
    <row r="92" spans="2:23">
      <c r="B92" s="27"/>
      <c r="C92" s="27"/>
      <c r="D92" s="21"/>
      <c r="F92" s="22"/>
      <c r="G92" s="23"/>
      <c r="H92" s="24"/>
      <c r="I92" s="25"/>
      <c r="J92" s="25"/>
      <c r="K92" s="26"/>
      <c r="L92" s="27"/>
      <c r="M92" s="28"/>
      <c r="N92" s="28"/>
      <c r="O92" s="28"/>
      <c r="P92" s="21"/>
      <c r="Q92" s="21"/>
      <c r="R92" s="21"/>
      <c r="S92" s="21"/>
      <c r="T92" s="21"/>
      <c r="U92" s="21"/>
      <c r="V92" s="21"/>
      <c r="W92" s="29"/>
    </row>
    <row r="93" spans="2:23">
      <c r="B93" s="27"/>
      <c r="C93" s="27"/>
      <c r="D93" s="21"/>
      <c r="F93" s="22"/>
      <c r="G93" s="23"/>
      <c r="H93" s="24"/>
      <c r="I93" s="25"/>
      <c r="J93" s="25"/>
      <c r="K93" s="26"/>
      <c r="L93" s="27"/>
      <c r="M93" s="28"/>
      <c r="N93" s="28"/>
      <c r="O93" s="28"/>
      <c r="P93" s="21"/>
      <c r="Q93" s="21"/>
      <c r="R93" s="21"/>
      <c r="S93" s="21"/>
      <c r="T93" s="21"/>
      <c r="U93" s="21"/>
      <c r="V93" s="21"/>
      <c r="W93" s="29"/>
    </row>
    <row r="94" spans="2:23">
      <c r="B94" s="27"/>
      <c r="C94" s="27"/>
      <c r="D94" s="21"/>
      <c r="F94" s="22"/>
      <c r="G94" s="23"/>
      <c r="H94" s="24"/>
      <c r="I94" s="25"/>
      <c r="J94" s="25"/>
      <c r="K94" s="26"/>
      <c r="L94" s="27"/>
      <c r="M94" s="28"/>
      <c r="N94" s="28"/>
      <c r="O94" s="28"/>
      <c r="P94" s="21"/>
      <c r="Q94" s="21"/>
      <c r="R94" s="21"/>
      <c r="S94" s="21"/>
      <c r="T94" s="21"/>
      <c r="U94" s="21"/>
      <c r="V94" s="21"/>
      <c r="W94" s="29"/>
    </row>
    <row r="95" spans="2:23">
      <c r="B95" s="27"/>
      <c r="C95" s="27"/>
      <c r="D95" s="21"/>
      <c r="F95" s="22"/>
      <c r="G95" s="23"/>
      <c r="H95" s="24"/>
      <c r="I95" s="25"/>
      <c r="J95" s="25"/>
      <c r="K95" s="26"/>
      <c r="L95" s="27"/>
      <c r="M95" s="28"/>
      <c r="N95" s="28"/>
      <c r="O95" s="28"/>
      <c r="P95" s="21"/>
      <c r="Q95" s="21"/>
      <c r="R95" s="21"/>
      <c r="S95" s="21"/>
      <c r="T95" s="21"/>
      <c r="U95" s="21"/>
      <c r="V95" s="21"/>
      <c r="W95" s="29"/>
    </row>
    <row r="96" spans="2:23">
      <c r="B96" s="27"/>
      <c r="C96" s="27"/>
      <c r="D96" s="21"/>
      <c r="F96" s="22"/>
      <c r="G96" s="23"/>
      <c r="H96" s="24"/>
      <c r="I96" s="25"/>
      <c r="J96" s="25"/>
      <c r="K96" s="26"/>
      <c r="L96" s="27"/>
      <c r="M96" s="28"/>
      <c r="N96" s="28"/>
      <c r="O96" s="28"/>
      <c r="P96" s="21"/>
      <c r="Q96" s="21"/>
      <c r="R96" s="21"/>
      <c r="S96" s="21"/>
      <c r="T96" s="21"/>
      <c r="U96" s="21"/>
      <c r="V96" s="21"/>
      <c r="W96" s="29"/>
    </row>
    <row r="97" spans="2:23">
      <c r="B97" s="27"/>
      <c r="C97" s="27"/>
      <c r="D97" s="21"/>
      <c r="F97" s="22"/>
      <c r="G97" s="23"/>
      <c r="H97" s="24"/>
      <c r="I97" s="25"/>
      <c r="J97" s="25"/>
      <c r="K97" s="26"/>
      <c r="L97" s="27"/>
      <c r="M97" s="28"/>
      <c r="N97" s="28"/>
      <c r="O97" s="28"/>
      <c r="P97" s="21"/>
      <c r="Q97" s="21"/>
      <c r="R97" s="21"/>
      <c r="S97" s="21"/>
      <c r="T97" s="21"/>
      <c r="U97" s="21"/>
      <c r="V97" s="21"/>
      <c r="W97" s="29"/>
    </row>
    <row r="98" spans="2:23">
      <c r="B98" s="27"/>
      <c r="C98" s="27"/>
      <c r="D98" s="21"/>
      <c r="F98" s="22"/>
      <c r="G98" s="23"/>
      <c r="H98" s="24"/>
      <c r="I98" s="25"/>
      <c r="J98" s="25"/>
      <c r="K98" s="26"/>
      <c r="L98" s="27"/>
      <c r="M98" s="28"/>
      <c r="N98" s="28"/>
      <c r="O98" s="28"/>
      <c r="P98" s="21"/>
      <c r="Q98" s="21"/>
      <c r="R98" s="21"/>
      <c r="S98" s="21"/>
      <c r="T98" s="21"/>
      <c r="U98" s="21"/>
      <c r="V98" s="21"/>
      <c r="W98" s="29"/>
    </row>
    <row r="99" spans="2:23">
      <c r="B99" s="27"/>
      <c r="C99" s="27"/>
      <c r="D99" s="21"/>
      <c r="F99" s="22"/>
      <c r="G99" s="23"/>
      <c r="H99" s="24"/>
      <c r="I99" s="25"/>
      <c r="J99" s="25"/>
      <c r="K99" s="26"/>
      <c r="L99" s="27"/>
      <c r="M99" s="28"/>
      <c r="N99" s="28"/>
      <c r="O99" s="28"/>
      <c r="P99" s="21"/>
      <c r="Q99" s="21"/>
      <c r="R99" s="21"/>
      <c r="S99" s="21"/>
      <c r="T99" s="21"/>
      <c r="U99" s="21"/>
      <c r="V99" s="21"/>
      <c r="W99" s="29"/>
    </row>
    <row r="100" spans="2:23">
      <c r="B100" s="27"/>
      <c r="C100" s="27"/>
      <c r="D100" s="21"/>
      <c r="F100" s="22"/>
      <c r="G100" s="23"/>
      <c r="H100" s="24"/>
      <c r="I100" s="25"/>
      <c r="J100" s="25"/>
      <c r="K100" s="26"/>
      <c r="L100" s="27"/>
      <c r="M100" s="28"/>
      <c r="N100" s="28"/>
      <c r="O100" s="28"/>
      <c r="P100" s="21"/>
      <c r="Q100" s="21"/>
      <c r="R100" s="21"/>
      <c r="S100" s="21"/>
      <c r="T100" s="21"/>
      <c r="U100" s="21"/>
      <c r="V100" s="21"/>
      <c r="W100" s="29"/>
    </row>
    <row r="101" spans="2:23">
      <c r="B101" s="27"/>
      <c r="C101" s="27"/>
      <c r="D101" s="21"/>
      <c r="F101" s="22"/>
      <c r="G101" s="23"/>
      <c r="H101" s="24"/>
      <c r="I101" s="25"/>
      <c r="J101" s="25"/>
      <c r="K101" s="26"/>
      <c r="L101" s="27"/>
      <c r="M101" s="28"/>
      <c r="N101" s="28"/>
      <c r="O101" s="28"/>
      <c r="P101" s="21"/>
      <c r="Q101" s="21"/>
      <c r="R101" s="21"/>
      <c r="S101" s="21"/>
      <c r="T101" s="21"/>
      <c r="U101" s="21"/>
      <c r="V101" s="21"/>
      <c r="W101" s="29"/>
    </row>
    <row r="102" spans="2:23">
      <c r="B102" s="27"/>
      <c r="C102" s="27"/>
      <c r="D102" s="21"/>
      <c r="F102" s="22"/>
      <c r="G102" s="23"/>
      <c r="H102" s="24"/>
      <c r="I102" s="25"/>
      <c r="J102" s="25"/>
      <c r="K102" s="26"/>
      <c r="L102" s="27"/>
      <c r="M102" s="28"/>
      <c r="N102" s="28"/>
      <c r="O102" s="28"/>
      <c r="P102" s="21"/>
      <c r="Q102" s="21"/>
      <c r="R102" s="21"/>
      <c r="S102" s="21"/>
      <c r="T102" s="21"/>
      <c r="U102" s="21"/>
      <c r="V102" s="21"/>
      <c r="W102" s="29"/>
    </row>
    <row r="103" spans="2:23">
      <c r="B103" s="27"/>
      <c r="C103" s="27"/>
      <c r="D103" s="21"/>
      <c r="F103" s="22"/>
      <c r="G103" s="23"/>
      <c r="H103" s="24"/>
      <c r="I103" s="25"/>
      <c r="J103" s="25"/>
      <c r="K103" s="26"/>
      <c r="L103" s="27"/>
      <c r="M103" s="28"/>
      <c r="N103" s="28"/>
      <c r="O103" s="28"/>
      <c r="P103" s="21"/>
      <c r="Q103" s="21"/>
      <c r="R103" s="21"/>
      <c r="S103" s="21"/>
      <c r="T103" s="21"/>
      <c r="U103" s="21"/>
      <c r="V103" s="21"/>
      <c r="W103" s="29"/>
    </row>
    <row r="104" spans="2:23">
      <c r="B104" s="27"/>
      <c r="C104" s="27"/>
      <c r="D104" s="21"/>
      <c r="F104" s="22"/>
      <c r="G104" s="23"/>
      <c r="H104" s="24"/>
      <c r="I104" s="25"/>
      <c r="J104" s="25"/>
      <c r="K104" s="26"/>
      <c r="L104" s="27"/>
      <c r="M104" s="28"/>
      <c r="N104" s="28"/>
      <c r="O104" s="28"/>
      <c r="P104" s="21"/>
      <c r="Q104" s="21"/>
      <c r="R104" s="21"/>
      <c r="S104" s="21"/>
      <c r="T104" s="21"/>
      <c r="U104" s="21"/>
      <c r="V104" s="21"/>
      <c r="W104" s="29"/>
    </row>
    <row r="105" spans="2:23">
      <c r="B105" s="27"/>
      <c r="C105" s="27"/>
      <c r="D105" s="21"/>
      <c r="F105" s="22"/>
      <c r="G105" s="23"/>
      <c r="H105" s="24"/>
      <c r="I105" s="25"/>
      <c r="J105" s="25"/>
      <c r="K105" s="26"/>
      <c r="L105" s="27"/>
      <c r="M105" s="28"/>
      <c r="N105" s="28"/>
      <c r="O105" s="28"/>
      <c r="P105" s="21"/>
      <c r="Q105" s="21"/>
      <c r="R105" s="21"/>
      <c r="S105" s="21"/>
      <c r="T105" s="21"/>
      <c r="U105" s="21"/>
      <c r="V105" s="21"/>
      <c r="W105" s="29"/>
    </row>
    <row r="106" spans="2:23">
      <c r="B106" s="27"/>
      <c r="C106" s="27"/>
      <c r="D106" s="21"/>
      <c r="F106" s="22"/>
      <c r="G106" s="23"/>
      <c r="H106" s="24"/>
      <c r="I106" s="25"/>
      <c r="J106" s="25"/>
      <c r="K106" s="26"/>
      <c r="L106" s="27"/>
      <c r="M106" s="28"/>
      <c r="N106" s="28"/>
      <c r="O106" s="28"/>
      <c r="P106" s="21"/>
      <c r="Q106" s="21"/>
      <c r="R106" s="21"/>
      <c r="S106" s="21"/>
      <c r="T106" s="21"/>
      <c r="U106" s="21"/>
      <c r="V106" s="21"/>
      <c r="W106" s="29"/>
    </row>
    <row r="107" spans="2:23">
      <c r="B107" s="27"/>
      <c r="C107" s="27"/>
      <c r="D107" s="21"/>
      <c r="F107" s="22"/>
      <c r="G107" s="23"/>
      <c r="H107" s="24"/>
      <c r="I107" s="25"/>
      <c r="J107" s="25"/>
      <c r="K107" s="26"/>
      <c r="L107" s="27"/>
      <c r="M107" s="28"/>
      <c r="N107" s="28"/>
      <c r="O107" s="28"/>
      <c r="P107" s="21"/>
      <c r="Q107" s="21"/>
      <c r="R107" s="21"/>
      <c r="S107" s="21"/>
      <c r="T107" s="21"/>
      <c r="U107" s="21"/>
      <c r="V107" s="21"/>
      <c r="W107" s="29"/>
    </row>
    <row r="108" spans="2:23">
      <c r="B108" s="27"/>
      <c r="C108" s="27"/>
      <c r="D108" s="21"/>
      <c r="F108" s="22"/>
      <c r="G108" s="23"/>
      <c r="H108" s="24"/>
      <c r="I108" s="25"/>
      <c r="J108" s="25"/>
      <c r="K108" s="26"/>
      <c r="L108" s="27"/>
      <c r="M108" s="28"/>
      <c r="N108" s="28"/>
      <c r="O108" s="28"/>
      <c r="P108" s="21"/>
      <c r="Q108" s="21"/>
      <c r="R108" s="21"/>
      <c r="S108" s="21"/>
      <c r="T108" s="21"/>
      <c r="U108" s="21"/>
      <c r="V108" s="21"/>
      <c r="W108" s="29"/>
    </row>
    <row r="109" spans="2:23">
      <c r="B109" s="27"/>
      <c r="C109" s="27"/>
      <c r="D109" s="21"/>
      <c r="F109" s="22"/>
      <c r="G109" s="23"/>
      <c r="H109" s="24"/>
      <c r="I109" s="25"/>
      <c r="J109" s="25"/>
      <c r="K109" s="26"/>
      <c r="L109" s="27"/>
      <c r="M109" s="28"/>
      <c r="N109" s="28"/>
      <c r="O109" s="28"/>
      <c r="P109" s="21"/>
      <c r="Q109" s="21"/>
      <c r="R109" s="21"/>
      <c r="S109" s="21"/>
      <c r="T109" s="21"/>
      <c r="U109" s="21"/>
      <c r="V109" s="21"/>
      <c r="W109" s="29"/>
    </row>
    <row r="110" spans="2:23">
      <c r="B110" s="27"/>
      <c r="C110" s="27"/>
      <c r="D110" s="21"/>
      <c r="F110" s="22"/>
      <c r="G110" s="23"/>
      <c r="H110" s="24"/>
      <c r="I110" s="25"/>
      <c r="J110" s="25"/>
      <c r="K110" s="26"/>
      <c r="L110" s="27"/>
      <c r="M110" s="28"/>
      <c r="N110" s="28"/>
      <c r="O110" s="28"/>
      <c r="P110" s="21"/>
      <c r="Q110" s="21"/>
      <c r="R110" s="21"/>
      <c r="S110" s="21"/>
      <c r="T110" s="21"/>
      <c r="U110" s="21"/>
      <c r="V110" s="21"/>
      <c r="W110" s="29"/>
    </row>
    <row r="111" spans="2:23">
      <c r="B111" s="27"/>
      <c r="C111" s="27"/>
      <c r="D111" s="21"/>
      <c r="F111" s="22"/>
      <c r="G111" s="23"/>
      <c r="H111" s="24"/>
      <c r="I111" s="25"/>
      <c r="J111" s="25"/>
      <c r="K111" s="26"/>
      <c r="L111" s="27"/>
      <c r="M111" s="28"/>
      <c r="N111" s="28"/>
      <c r="O111" s="28"/>
      <c r="P111" s="21"/>
      <c r="Q111" s="21"/>
      <c r="R111" s="21"/>
      <c r="S111" s="21"/>
      <c r="T111" s="21"/>
      <c r="U111" s="21"/>
      <c r="V111" s="21"/>
      <c r="W111" s="29"/>
    </row>
    <row r="112" spans="2:23">
      <c r="B112" s="27"/>
      <c r="C112" s="27"/>
      <c r="D112" s="21"/>
      <c r="F112" s="22"/>
      <c r="G112" s="23"/>
      <c r="H112" s="24"/>
      <c r="I112" s="25"/>
      <c r="J112" s="25"/>
      <c r="K112" s="26"/>
      <c r="L112" s="27"/>
      <c r="M112" s="28"/>
      <c r="N112" s="28"/>
      <c r="O112" s="28"/>
      <c r="P112" s="21"/>
      <c r="Q112" s="21"/>
      <c r="R112" s="21"/>
      <c r="S112" s="21"/>
      <c r="T112" s="21"/>
      <c r="U112" s="21"/>
      <c r="V112" s="21"/>
      <c r="W112" s="29"/>
    </row>
    <row r="113" spans="2:23">
      <c r="B113" s="27"/>
      <c r="C113" s="27"/>
      <c r="D113" s="21"/>
      <c r="F113" s="22"/>
      <c r="G113" s="23"/>
      <c r="H113" s="24"/>
      <c r="I113" s="25"/>
      <c r="J113" s="25"/>
      <c r="K113" s="26"/>
      <c r="L113" s="27"/>
      <c r="M113" s="28"/>
      <c r="N113" s="28"/>
      <c r="O113" s="28"/>
      <c r="P113" s="21"/>
      <c r="Q113" s="21"/>
      <c r="R113" s="21"/>
      <c r="S113" s="21"/>
      <c r="T113" s="21"/>
      <c r="U113" s="21"/>
      <c r="V113" s="21"/>
      <c r="W113" s="29"/>
    </row>
    <row r="114" spans="2:23">
      <c r="B114" s="27"/>
      <c r="C114" s="27"/>
      <c r="D114" s="21"/>
      <c r="F114" s="22"/>
      <c r="G114" s="23"/>
      <c r="H114" s="24"/>
      <c r="I114" s="25"/>
      <c r="J114" s="25"/>
      <c r="K114" s="26"/>
      <c r="L114" s="27"/>
      <c r="M114" s="28"/>
      <c r="N114" s="28"/>
      <c r="O114" s="28"/>
      <c r="P114" s="21"/>
      <c r="Q114" s="21"/>
      <c r="R114" s="21"/>
      <c r="S114" s="21"/>
      <c r="T114" s="21"/>
      <c r="U114" s="21"/>
      <c r="V114" s="21"/>
      <c r="W114" s="29"/>
    </row>
    <row r="115" spans="2:23">
      <c r="B115" s="27"/>
      <c r="C115" s="27"/>
      <c r="D115" s="21"/>
      <c r="F115" s="22"/>
      <c r="G115" s="23"/>
      <c r="H115" s="24"/>
      <c r="I115" s="25"/>
      <c r="J115" s="25"/>
      <c r="K115" s="26"/>
      <c r="L115" s="27"/>
      <c r="M115" s="28"/>
      <c r="N115" s="28"/>
      <c r="O115" s="28"/>
      <c r="P115" s="21"/>
      <c r="Q115" s="21"/>
      <c r="R115" s="21"/>
      <c r="S115" s="21"/>
      <c r="T115" s="21"/>
      <c r="U115" s="21"/>
      <c r="V115" s="21"/>
      <c r="W115" s="29"/>
    </row>
    <row r="116" spans="2:23">
      <c r="B116" s="27"/>
      <c r="C116" s="27"/>
      <c r="D116" s="21"/>
      <c r="F116" s="22"/>
      <c r="G116" s="23"/>
      <c r="H116" s="24"/>
      <c r="I116" s="25"/>
      <c r="J116" s="25"/>
      <c r="K116" s="26"/>
      <c r="L116" s="27"/>
      <c r="M116" s="28"/>
      <c r="N116" s="28"/>
      <c r="O116" s="28"/>
      <c r="P116" s="21"/>
      <c r="Q116" s="21"/>
      <c r="R116" s="21"/>
      <c r="S116" s="21"/>
      <c r="T116" s="21"/>
      <c r="U116" s="21"/>
      <c r="V116" s="21"/>
      <c r="W116" s="29"/>
    </row>
    <row r="117" spans="2:23">
      <c r="B117" s="27"/>
      <c r="C117" s="27"/>
      <c r="D117" s="21"/>
      <c r="F117" s="22"/>
      <c r="G117" s="23"/>
      <c r="H117" s="24"/>
      <c r="I117" s="25"/>
      <c r="J117" s="25"/>
      <c r="K117" s="26"/>
      <c r="L117" s="27"/>
      <c r="M117" s="28"/>
      <c r="N117" s="28"/>
      <c r="O117" s="28"/>
      <c r="P117" s="21"/>
      <c r="Q117" s="21"/>
      <c r="R117" s="21"/>
      <c r="S117" s="21"/>
      <c r="T117" s="21"/>
      <c r="U117" s="21"/>
      <c r="V117" s="21"/>
      <c r="W117" s="29"/>
    </row>
    <row r="118" spans="2:23">
      <c r="B118" s="27"/>
      <c r="C118" s="27"/>
      <c r="D118" s="21"/>
      <c r="F118" s="22"/>
      <c r="G118" s="23"/>
      <c r="H118" s="24"/>
      <c r="I118" s="25"/>
      <c r="J118" s="25"/>
      <c r="K118" s="26"/>
      <c r="L118" s="27"/>
      <c r="M118" s="28"/>
      <c r="N118" s="28"/>
      <c r="O118" s="28"/>
      <c r="P118" s="21"/>
      <c r="Q118" s="21"/>
      <c r="R118" s="21"/>
      <c r="S118" s="21"/>
      <c r="T118" s="21"/>
      <c r="U118" s="21"/>
      <c r="V118" s="21"/>
      <c r="W118" s="29"/>
    </row>
    <row r="119" spans="2:23">
      <c r="B119" s="27"/>
      <c r="C119" s="27"/>
      <c r="D119" s="21"/>
      <c r="F119" s="22"/>
      <c r="G119" s="23"/>
      <c r="H119" s="24"/>
      <c r="I119" s="25"/>
      <c r="J119" s="25"/>
      <c r="K119" s="26"/>
      <c r="L119" s="27"/>
      <c r="M119" s="28"/>
      <c r="N119" s="28"/>
      <c r="O119" s="28"/>
      <c r="P119" s="21"/>
      <c r="Q119" s="21"/>
      <c r="R119" s="21"/>
      <c r="S119" s="21"/>
      <c r="T119" s="21"/>
      <c r="U119" s="21"/>
      <c r="V119" s="21"/>
      <c r="W119" s="29"/>
    </row>
    <row r="120" spans="2:23">
      <c r="B120" s="27"/>
      <c r="C120" s="27"/>
      <c r="D120" s="21"/>
      <c r="F120" s="22"/>
      <c r="G120" s="23"/>
      <c r="H120" s="24"/>
      <c r="I120" s="25"/>
      <c r="J120" s="25"/>
      <c r="K120" s="26"/>
      <c r="L120" s="27"/>
      <c r="M120" s="28"/>
      <c r="N120" s="28"/>
      <c r="O120" s="28"/>
      <c r="P120" s="21"/>
      <c r="Q120" s="21"/>
      <c r="R120" s="21"/>
      <c r="S120" s="21"/>
      <c r="T120" s="21"/>
      <c r="U120" s="21"/>
      <c r="V120" s="21"/>
      <c r="W120" s="29"/>
    </row>
    <row r="121" spans="2:23">
      <c r="B121" s="27"/>
      <c r="C121" s="27"/>
      <c r="D121" s="21"/>
      <c r="F121" s="22"/>
      <c r="G121" s="23"/>
      <c r="H121" s="24"/>
      <c r="I121" s="25"/>
      <c r="J121" s="25"/>
      <c r="K121" s="26"/>
      <c r="L121" s="27"/>
      <c r="M121" s="28"/>
      <c r="N121" s="28"/>
      <c r="O121" s="28"/>
      <c r="P121" s="21"/>
      <c r="Q121" s="21"/>
      <c r="R121" s="21"/>
      <c r="S121" s="21"/>
      <c r="T121" s="21"/>
      <c r="U121" s="21"/>
      <c r="V121" s="21"/>
      <c r="W121" s="29"/>
    </row>
    <row r="122" spans="2:23">
      <c r="B122" s="27"/>
      <c r="C122" s="27"/>
      <c r="D122" s="21"/>
      <c r="F122" s="22"/>
      <c r="G122" s="23"/>
      <c r="H122" s="24"/>
      <c r="I122" s="25"/>
      <c r="J122" s="25"/>
      <c r="K122" s="26"/>
      <c r="L122" s="27"/>
      <c r="M122" s="28"/>
      <c r="N122" s="28"/>
      <c r="O122" s="28"/>
      <c r="P122" s="21"/>
      <c r="Q122" s="21"/>
      <c r="R122" s="21"/>
      <c r="S122" s="21"/>
      <c r="T122" s="21"/>
      <c r="U122" s="21"/>
      <c r="V122" s="21"/>
      <c r="W122" s="29"/>
    </row>
    <row r="123" spans="2:23">
      <c r="B123" s="27"/>
      <c r="C123" s="27"/>
      <c r="D123" s="21"/>
      <c r="F123" s="22"/>
      <c r="G123" s="23"/>
      <c r="H123" s="24"/>
      <c r="I123" s="25"/>
      <c r="J123" s="25"/>
      <c r="K123" s="26"/>
      <c r="L123" s="27"/>
      <c r="M123" s="28"/>
      <c r="N123" s="28"/>
      <c r="O123" s="28"/>
      <c r="P123" s="21"/>
      <c r="Q123" s="21"/>
      <c r="R123" s="21"/>
      <c r="S123" s="21"/>
      <c r="T123" s="21"/>
      <c r="U123" s="21"/>
      <c r="V123" s="21"/>
      <c r="W123" s="29"/>
    </row>
    <row r="124" spans="2:23">
      <c r="B124" s="27"/>
      <c r="C124" s="27"/>
      <c r="D124" s="21"/>
      <c r="F124" s="22"/>
      <c r="G124" s="23"/>
      <c r="H124" s="24"/>
      <c r="I124" s="25"/>
      <c r="J124" s="25"/>
      <c r="K124" s="26"/>
      <c r="L124" s="27"/>
      <c r="M124" s="28"/>
      <c r="N124" s="28"/>
      <c r="O124" s="28"/>
      <c r="P124" s="21"/>
      <c r="Q124" s="21"/>
      <c r="R124" s="21"/>
      <c r="S124" s="21"/>
      <c r="T124" s="21"/>
      <c r="U124" s="21"/>
      <c r="V124" s="21"/>
      <c r="W124" s="29"/>
    </row>
    <row r="125" spans="2:23">
      <c r="B125" s="27"/>
      <c r="C125" s="27"/>
      <c r="D125" s="21"/>
      <c r="F125" s="22"/>
      <c r="G125" s="23"/>
      <c r="H125" s="24"/>
      <c r="I125" s="25"/>
      <c r="J125" s="25"/>
      <c r="K125" s="26"/>
      <c r="L125" s="27"/>
      <c r="M125" s="28"/>
      <c r="N125" s="28"/>
      <c r="O125" s="28"/>
      <c r="P125" s="21"/>
      <c r="Q125" s="21"/>
      <c r="R125" s="21"/>
      <c r="S125" s="21"/>
      <c r="T125" s="21"/>
      <c r="U125" s="21"/>
      <c r="V125" s="21"/>
      <c r="W125" s="29"/>
    </row>
    <row r="126" spans="2:23">
      <c r="B126" s="27"/>
      <c r="C126" s="27"/>
      <c r="D126" s="21"/>
      <c r="F126" s="22"/>
      <c r="G126" s="23"/>
      <c r="H126" s="24"/>
      <c r="I126" s="25"/>
      <c r="J126" s="25"/>
      <c r="K126" s="26"/>
      <c r="L126" s="27"/>
      <c r="M126" s="28"/>
      <c r="N126" s="28"/>
      <c r="O126" s="28"/>
      <c r="P126" s="21"/>
      <c r="Q126" s="21"/>
      <c r="R126" s="21"/>
      <c r="S126" s="21"/>
      <c r="T126" s="21"/>
      <c r="U126" s="21"/>
      <c r="V126" s="21"/>
      <c r="W126" s="29"/>
    </row>
    <row r="127" spans="2:23">
      <c r="B127" s="27"/>
      <c r="C127" s="27"/>
      <c r="D127" s="21"/>
      <c r="F127" s="22"/>
      <c r="G127" s="23"/>
      <c r="H127" s="24"/>
      <c r="I127" s="25"/>
      <c r="J127" s="25"/>
      <c r="K127" s="26"/>
      <c r="L127" s="27"/>
      <c r="M127" s="28"/>
      <c r="N127" s="28"/>
      <c r="O127" s="28"/>
      <c r="P127" s="21"/>
      <c r="Q127" s="21"/>
      <c r="R127" s="21"/>
      <c r="S127" s="21"/>
      <c r="T127" s="21"/>
      <c r="U127" s="21"/>
      <c r="V127" s="21"/>
      <c r="W127" s="29"/>
    </row>
    <row r="128" spans="2:23">
      <c r="B128" s="27"/>
      <c r="C128" s="27"/>
      <c r="D128" s="21"/>
      <c r="F128" s="22"/>
      <c r="G128" s="23"/>
      <c r="H128" s="24"/>
      <c r="I128" s="25"/>
      <c r="J128" s="25"/>
      <c r="K128" s="26"/>
      <c r="L128" s="27"/>
      <c r="M128" s="28"/>
      <c r="N128" s="28"/>
      <c r="O128" s="28"/>
      <c r="P128" s="21"/>
      <c r="Q128" s="21"/>
      <c r="R128" s="21"/>
      <c r="S128" s="21"/>
      <c r="T128" s="21"/>
      <c r="U128" s="21"/>
      <c r="V128" s="21"/>
      <c r="W128" s="29"/>
    </row>
    <row r="129" spans="2:23">
      <c r="B129" s="27"/>
      <c r="C129" s="27"/>
      <c r="D129" s="21"/>
      <c r="F129" s="22"/>
      <c r="G129" s="23"/>
      <c r="H129" s="24"/>
      <c r="I129" s="25"/>
      <c r="J129" s="25"/>
      <c r="K129" s="26"/>
      <c r="L129" s="27"/>
      <c r="M129" s="28"/>
      <c r="N129" s="28"/>
      <c r="O129" s="28"/>
      <c r="P129" s="21"/>
      <c r="Q129" s="21"/>
      <c r="R129" s="21"/>
      <c r="S129" s="21"/>
      <c r="T129" s="21"/>
      <c r="U129" s="21"/>
      <c r="V129" s="21"/>
      <c r="W129" s="29"/>
    </row>
    <row r="130" spans="2:23">
      <c r="B130" s="27"/>
      <c r="C130" s="27"/>
      <c r="D130" s="21"/>
      <c r="F130" s="22"/>
      <c r="G130" s="23"/>
      <c r="H130" s="24"/>
      <c r="I130" s="25"/>
      <c r="J130" s="25"/>
      <c r="K130" s="26"/>
      <c r="L130" s="27"/>
      <c r="M130" s="28"/>
      <c r="N130" s="28"/>
      <c r="O130" s="28"/>
      <c r="P130" s="21"/>
      <c r="Q130" s="21"/>
      <c r="R130" s="21"/>
      <c r="S130" s="21"/>
      <c r="T130" s="21"/>
      <c r="U130" s="21"/>
      <c r="V130" s="21"/>
      <c r="W130" s="29"/>
    </row>
    <row r="131" spans="2:23">
      <c r="B131" s="27"/>
      <c r="C131" s="27"/>
      <c r="D131" s="21"/>
      <c r="F131" s="22"/>
      <c r="G131" s="23"/>
      <c r="H131" s="24"/>
      <c r="I131" s="25"/>
      <c r="J131" s="25"/>
      <c r="K131" s="26"/>
      <c r="L131" s="27"/>
      <c r="M131" s="28"/>
      <c r="N131" s="28"/>
      <c r="O131" s="28"/>
      <c r="P131" s="21"/>
      <c r="Q131" s="21"/>
      <c r="R131" s="21"/>
      <c r="S131" s="21"/>
      <c r="T131" s="21"/>
      <c r="U131" s="21"/>
      <c r="V131" s="21"/>
      <c r="W131" s="29"/>
    </row>
    <row r="132" spans="2:23">
      <c r="B132" s="27"/>
      <c r="C132" s="27"/>
      <c r="D132" s="21"/>
      <c r="F132" s="22"/>
      <c r="G132" s="23"/>
      <c r="H132" s="24"/>
      <c r="I132" s="25"/>
      <c r="J132" s="25"/>
      <c r="K132" s="26"/>
      <c r="L132" s="27"/>
      <c r="M132" s="28"/>
      <c r="N132" s="28"/>
      <c r="O132" s="28"/>
      <c r="P132" s="21"/>
      <c r="Q132" s="21"/>
      <c r="R132" s="21"/>
      <c r="S132" s="21"/>
      <c r="T132" s="21"/>
      <c r="U132" s="21"/>
      <c r="V132" s="21"/>
      <c r="W132" s="29"/>
    </row>
    <row r="133" spans="2:23">
      <c r="B133" s="27"/>
      <c r="C133" s="27"/>
      <c r="D133" s="21"/>
      <c r="F133" s="22"/>
      <c r="G133" s="23"/>
      <c r="H133" s="24"/>
      <c r="I133" s="25"/>
      <c r="J133" s="25"/>
      <c r="K133" s="26"/>
      <c r="L133" s="27"/>
      <c r="M133" s="28"/>
      <c r="N133" s="28"/>
      <c r="O133" s="28"/>
      <c r="P133" s="21"/>
      <c r="Q133" s="21"/>
      <c r="R133" s="21"/>
      <c r="S133" s="21"/>
      <c r="T133" s="21"/>
      <c r="U133" s="21"/>
      <c r="V133" s="21"/>
      <c r="W133" s="29"/>
    </row>
    <row r="134" spans="2:23">
      <c r="B134" s="27"/>
      <c r="C134" s="27"/>
      <c r="D134" s="21"/>
      <c r="F134" s="22"/>
      <c r="G134" s="23"/>
      <c r="H134" s="24"/>
      <c r="I134" s="25"/>
      <c r="J134" s="25"/>
      <c r="K134" s="26"/>
      <c r="L134" s="27"/>
      <c r="M134" s="28"/>
      <c r="N134" s="28"/>
      <c r="O134" s="28"/>
      <c r="P134" s="21"/>
      <c r="Q134" s="21"/>
      <c r="R134" s="21"/>
      <c r="S134" s="21"/>
      <c r="T134" s="21"/>
      <c r="U134" s="21"/>
      <c r="V134" s="21"/>
      <c r="W134" s="29"/>
    </row>
    <row r="135" spans="2:23">
      <c r="B135" s="27"/>
      <c r="C135" s="27"/>
      <c r="D135" s="21"/>
      <c r="F135" s="22"/>
      <c r="G135" s="23"/>
      <c r="H135" s="24"/>
      <c r="I135" s="25"/>
      <c r="J135" s="25"/>
      <c r="K135" s="26"/>
      <c r="L135" s="27"/>
      <c r="M135" s="28"/>
      <c r="N135" s="28"/>
      <c r="O135" s="28"/>
      <c r="P135" s="21"/>
      <c r="Q135" s="21"/>
      <c r="R135" s="21"/>
      <c r="S135" s="21"/>
      <c r="T135" s="21"/>
      <c r="U135" s="21"/>
      <c r="V135" s="21"/>
      <c r="W135" s="29"/>
    </row>
    <row r="136" spans="2:23">
      <c r="B136" s="27"/>
      <c r="C136" s="27"/>
      <c r="D136" s="21"/>
      <c r="F136" s="22"/>
      <c r="G136" s="23"/>
      <c r="H136" s="24"/>
      <c r="I136" s="25"/>
      <c r="J136" s="25"/>
      <c r="K136" s="26"/>
      <c r="L136" s="27"/>
      <c r="M136" s="28"/>
      <c r="N136" s="28"/>
      <c r="O136" s="28"/>
      <c r="P136" s="21"/>
      <c r="Q136" s="21"/>
      <c r="R136" s="21"/>
      <c r="S136" s="21"/>
      <c r="T136" s="21"/>
      <c r="U136" s="21"/>
      <c r="V136" s="21"/>
      <c r="W136" s="29"/>
    </row>
    <row r="137" spans="2:23">
      <c r="B137" s="27"/>
      <c r="C137" s="27"/>
      <c r="D137" s="21"/>
      <c r="F137" s="22"/>
      <c r="G137" s="23"/>
      <c r="H137" s="24"/>
      <c r="I137" s="25"/>
      <c r="J137" s="25"/>
      <c r="K137" s="26"/>
      <c r="L137" s="27"/>
      <c r="M137" s="28"/>
      <c r="N137" s="28"/>
      <c r="O137" s="28"/>
      <c r="P137" s="21"/>
      <c r="Q137" s="21"/>
      <c r="R137" s="21"/>
      <c r="S137" s="21"/>
      <c r="T137" s="21"/>
      <c r="U137" s="21"/>
      <c r="V137" s="21"/>
      <c r="W137" s="29"/>
    </row>
    <row r="138" spans="2:23">
      <c r="B138" s="27"/>
      <c r="C138" s="27"/>
      <c r="D138" s="21"/>
      <c r="F138" s="22"/>
      <c r="G138" s="23"/>
      <c r="H138" s="24"/>
      <c r="I138" s="25"/>
      <c r="J138" s="25"/>
      <c r="K138" s="26"/>
      <c r="L138" s="27"/>
      <c r="M138" s="28"/>
      <c r="N138" s="28"/>
      <c r="O138" s="28"/>
      <c r="P138" s="21"/>
      <c r="Q138" s="21"/>
      <c r="R138" s="21"/>
      <c r="S138" s="21"/>
      <c r="T138" s="21"/>
      <c r="U138" s="21"/>
      <c r="V138" s="21"/>
      <c r="W138" s="29"/>
    </row>
    <row r="139" spans="2:23">
      <c r="B139" s="27"/>
      <c r="C139" s="27"/>
      <c r="D139" s="21"/>
      <c r="F139" s="22"/>
      <c r="G139" s="23"/>
      <c r="H139" s="24"/>
      <c r="I139" s="25"/>
      <c r="J139" s="25"/>
      <c r="K139" s="26"/>
      <c r="L139" s="27"/>
      <c r="M139" s="28"/>
      <c r="N139" s="28"/>
      <c r="O139" s="28"/>
      <c r="P139" s="21"/>
      <c r="Q139" s="21"/>
      <c r="R139" s="21"/>
      <c r="S139" s="21"/>
      <c r="T139" s="21"/>
      <c r="U139" s="21"/>
      <c r="V139" s="21"/>
      <c r="W139" s="29"/>
    </row>
    <row r="140" spans="2:23">
      <c r="B140" s="27"/>
      <c r="C140" s="27"/>
      <c r="D140" s="21"/>
      <c r="F140" s="22"/>
      <c r="G140" s="23"/>
      <c r="H140" s="24"/>
      <c r="I140" s="25"/>
      <c r="J140" s="25"/>
      <c r="K140" s="26"/>
      <c r="L140" s="27"/>
      <c r="M140" s="28"/>
      <c r="N140" s="28"/>
      <c r="O140" s="28"/>
      <c r="P140" s="21"/>
      <c r="Q140" s="21"/>
      <c r="R140" s="21"/>
      <c r="S140" s="21"/>
      <c r="T140" s="21"/>
      <c r="U140" s="21"/>
      <c r="V140" s="21"/>
      <c r="W140" s="29"/>
    </row>
    <row r="141" spans="2:23">
      <c r="B141" s="27"/>
      <c r="C141" s="27"/>
      <c r="D141" s="21"/>
      <c r="F141" s="22"/>
      <c r="G141" s="23"/>
      <c r="H141" s="24"/>
      <c r="I141" s="25"/>
      <c r="J141" s="25"/>
      <c r="K141" s="26"/>
      <c r="L141" s="27"/>
      <c r="M141" s="28"/>
      <c r="N141" s="28"/>
      <c r="O141" s="28"/>
      <c r="P141" s="21"/>
      <c r="Q141" s="21"/>
      <c r="R141" s="21"/>
      <c r="S141" s="21"/>
      <c r="T141" s="21"/>
      <c r="U141" s="21"/>
      <c r="V141" s="21"/>
      <c r="W141" s="29"/>
    </row>
    <row r="142" spans="2:23">
      <c r="B142" s="27"/>
      <c r="C142" s="27"/>
      <c r="D142" s="21"/>
      <c r="F142" s="22"/>
      <c r="G142" s="23"/>
      <c r="H142" s="24"/>
      <c r="I142" s="25"/>
      <c r="J142" s="25"/>
      <c r="K142" s="26"/>
      <c r="L142" s="27"/>
      <c r="M142" s="28"/>
      <c r="N142" s="28"/>
      <c r="O142" s="28"/>
      <c r="P142" s="21"/>
      <c r="Q142" s="21"/>
      <c r="R142" s="21"/>
      <c r="S142" s="21"/>
      <c r="T142" s="21"/>
      <c r="U142" s="21"/>
      <c r="V142" s="21"/>
      <c r="W142" s="29"/>
    </row>
    <row r="143" spans="2:23">
      <c r="B143" s="27"/>
      <c r="C143" s="27"/>
      <c r="D143" s="21"/>
      <c r="F143" s="22"/>
      <c r="G143" s="23"/>
      <c r="H143" s="24"/>
      <c r="I143" s="25"/>
      <c r="J143" s="25"/>
      <c r="K143" s="26"/>
      <c r="L143" s="27"/>
      <c r="M143" s="28"/>
      <c r="N143" s="28"/>
      <c r="O143" s="28"/>
      <c r="P143" s="21"/>
      <c r="Q143" s="21"/>
      <c r="R143" s="21"/>
      <c r="S143" s="21"/>
      <c r="T143" s="21"/>
      <c r="U143" s="21"/>
      <c r="V143" s="21"/>
      <c r="W143" s="29"/>
    </row>
    <row r="144" spans="2:23">
      <c r="B144" s="27"/>
      <c r="C144" s="27"/>
      <c r="D144" s="21"/>
      <c r="F144" s="22"/>
      <c r="G144" s="23"/>
      <c r="H144" s="24"/>
      <c r="I144" s="25"/>
      <c r="J144" s="25"/>
      <c r="K144" s="26"/>
      <c r="L144" s="27"/>
      <c r="M144" s="28"/>
      <c r="N144" s="28"/>
      <c r="O144" s="28"/>
      <c r="P144" s="21"/>
      <c r="Q144" s="21"/>
      <c r="R144" s="21"/>
      <c r="S144" s="21"/>
      <c r="T144" s="21"/>
      <c r="U144" s="21"/>
      <c r="V144" s="21"/>
      <c r="W144" s="29"/>
    </row>
    <row r="145" spans="2:23">
      <c r="B145" s="27"/>
      <c r="C145" s="27"/>
      <c r="D145" s="21"/>
      <c r="F145" s="22"/>
      <c r="G145" s="23"/>
      <c r="H145" s="24"/>
      <c r="I145" s="25"/>
      <c r="J145" s="25"/>
      <c r="K145" s="26"/>
      <c r="L145" s="27"/>
      <c r="M145" s="28"/>
      <c r="N145" s="28"/>
      <c r="O145" s="28"/>
      <c r="P145" s="21"/>
      <c r="Q145" s="21"/>
      <c r="R145" s="21"/>
      <c r="S145" s="21"/>
      <c r="T145" s="21"/>
      <c r="U145" s="21"/>
      <c r="V145" s="21"/>
      <c r="W145" s="29"/>
    </row>
    <row r="146" spans="2:23">
      <c r="B146" s="27"/>
      <c r="C146" s="27"/>
      <c r="D146" s="21"/>
      <c r="F146" s="22"/>
      <c r="G146" s="23"/>
      <c r="H146" s="24"/>
      <c r="I146" s="25"/>
      <c r="J146" s="25"/>
      <c r="K146" s="26"/>
      <c r="L146" s="27"/>
      <c r="M146" s="28"/>
      <c r="N146" s="28"/>
      <c r="O146" s="28"/>
      <c r="P146" s="21"/>
      <c r="Q146" s="21"/>
      <c r="R146" s="21"/>
      <c r="S146" s="21"/>
      <c r="T146" s="21"/>
      <c r="U146" s="21"/>
      <c r="V146" s="21"/>
      <c r="W146" s="29"/>
    </row>
    <row r="147" spans="2:23">
      <c r="B147" s="27"/>
      <c r="C147" s="27"/>
      <c r="D147" s="21"/>
      <c r="F147" s="22"/>
      <c r="G147" s="23"/>
      <c r="H147" s="24"/>
      <c r="I147" s="25"/>
      <c r="J147" s="25"/>
      <c r="K147" s="26"/>
      <c r="L147" s="27"/>
      <c r="M147" s="28"/>
      <c r="N147" s="28"/>
      <c r="O147" s="28"/>
      <c r="P147" s="21"/>
      <c r="Q147" s="21"/>
      <c r="R147" s="21"/>
      <c r="S147" s="21"/>
      <c r="T147" s="21"/>
      <c r="U147" s="21"/>
      <c r="V147" s="21"/>
      <c r="W147" s="29"/>
    </row>
    <row r="148" spans="2:23">
      <c r="B148" s="27"/>
      <c r="C148" s="27"/>
      <c r="D148" s="21"/>
      <c r="F148" s="22"/>
      <c r="G148" s="23"/>
      <c r="H148" s="24"/>
      <c r="I148" s="25"/>
      <c r="J148" s="25"/>
      <c r="K148" s="26"/>
      <c r="L148" s="27"/>
      <c r="M148" s="28"/>
      <c r="N148" s="28"/>
      <c r="O148" s="28"/>
      <c r="P148" s="21"/>
      <c r="Q148" s="21"/>
      <c r="R148" s="21"/>
      <c r="S148" s="21"/>
      <c r="T148" s="21"/>
      <c r="U148" s="21"/>
      <c r="V148" s="21"/>
      <c r="W148" s="29"/>
    </row>
    <row r="149" spans="2:23">
      <c r="B149" s="27"/>
      <c r="C149" s="27"/>
      <c r="D149" s="21"/>
      <c r="F149" s="22"/>
      <c r="G149" s="23"/>
      <c r="H149" s="24"/>
      <c r="I149" s="25"/>
      <c r="J149" s="25"/>
      <c r="K149" s="26"/>
      <c r="L149" s="27"/>
      <c r="M149" s="28"/>
      <c r="N149" s="28"/>
      <c r="O149" s="28"/>
      <c r="P149" s="21"/>
      <c r="Q149" s="21"/>
      <c r="R149" s="21"/>
      <c r="S149" s="21"/>
      <c r="T149" s="21"/>
      <c r="U149" s="21"/>
      <c r="V149" s="21"/>
      <c r="W149" s="29"/>
    </row>
    <row r="150" spans="2:23">
      <c r="B150" s="27"/>
      <c r="C150" s="27"/>
      <c r="D150" s="21"/>
      <c r="F150" s="22"/>
      <c r="G150" s="23"/>
      <c r="H150" s="24"/>
      <c r="I150" s="25"/>
      <c r="J150" s="25"/>
      <c r="K150" s="26"/>
      <c r="L150" s="27"/>
      <c r="M150" s="28"/>
      <c r="N150" s="28"/>
      <c r="O150" s="28"/>
      <c r="P150" s="21"/>
      <c r="Q150" s="21"/>
      <c r="R150" s="21"/>
      <c r="S150" s="21"/>
      <c r="T150" s="21"/>
      <c r="U150" s="21"/>
      <c r="V150" s="21"/>
      <c r="W150" s="29"/>
    </row>
    <row r="151" spans="2:23">
      <c r="B151" s="27"/>
      <c r="C151" s="27"/>
      <c r="D151" s="21"/>
      <c r="F151" s="22"/>
      <c r="G151" s="23"/>
      <c r="H151" s="24"/>
      <c r="I151" s="25"/>
      <c r="J151" s="25"/>
      <c r="K151" s="26"/>
      <c r="L151" s="27"/>
      <c r="M151" s="28"/>
      <c r="N151" s="28"/>
      <c r="O151" s="28"/>
      <c r="P151" s="21"/>
      <c r="Q151" s="21"/>
      <c r="R151" s="21"/>
      <c r="S151" s="21"/>
      <c r="T151" s="21"/>
      <c r="U151" s="21"/>
      <c r="V151" s="21"/>
      <c r="W151" s="29"/>
    </row>
    <row r="152" spans="2:23">
      <c r="B152" s="27"/>
      <c r="C152" s="27"/>
      <c r="D152" s="21"/>
      <c r="F152" s="22"/>
      <c r="G152" s="23"/>
      <c r="H152" s="24"/>
      <c r="I152" s="25"/>
      <c r="J152" s="25"/>
      <c r="K152" s="26"/>
      <c r="L152" s="27"/>
      <c r="M152" s="28"/>
      <c r="N152" s="28"/>
      <c r="O152" s="28"/>
      <c r="P152" s="21"/>
      <c r="Q152" s="21"/>
      <c r="R152" s="21"/>
      <c r="S152" s="21"/>
      <c r="T152" s="21"/>
      <c r="U152" s="21"/>
      <c r="V152" s="21"/>
      <c r="W152" s="29"/>
    </row>
    <row r="153" spans="2:23">
      <c r="B153" s="27"/>
      <c r="C153" s="27"/>
      <c r="D153" s="21"/>
      <c r="F153" s="22"/>
      <c r="G153" s="23"/>
      <c r="H153" s="24"/>
      <c r="I153" s="25"/>
      <c r="J153" s="25"/>
      <c r="K153" s="26"/>
      <c r="L153" s="27"/>
      <c r="M153" s="28"/>
      <c r="N153" s="28"/>
      <c r="O153" s="28"/>
      <c r="P153" s="21"/>
      <c r="Q153" s="21"/>
      <c r="R153" s="21"/>
      <c r="S153" s="21"/>
      <c r="T153" s="21"/>
      <c r="U153" s="21"/>
      <c r="V153" s="21"/>
      <c r="W153" s="29"/>
    </row>
    <row r="154" spans="2:23">
      <c r="B154" s="27"/>
      <c r="C154" s="27"/>
      <c r="D154" s="21"/>
      <c r="F154" s="22"/>
      <c r="G154" s="23"/>
      <c r="H154" s="24"/>
      <c r="I154" s="25"/>
      <c r="J154" s="25"/>
      <c r="K154" s="26"/>
      <c r="L154" s="27"/>
      <c r="M154" s="28"/>
      <c r="N154" s="28"/>
      <c r="O154" s="28"/>
      <c r="P154" s="21"/>
      <c r="Q154" s="21"/>
      <c r="R154" s="21"/>
      <c r="S154" s="21"/>
      <c r="T154" s="21"/>
      <c r="U154" s="21"/>
      <c r="V154" s="21"/>
      <c r="W154" s="29"/>
    </row>
    <row r="155" spans="2:23">
      <c r="B155" s="27"/>
      <c r="C155" s="27"/>
      <c r="D155" s="21"/>
      <c r="F155" s="22"/>
      <c r="G155" s="23"/>
      <c r="H155" s="24"/>
      <c r="I155" s="25"/>
      <c r="J155" s="25"/>
      <c r="K155" s="26"/>
      <c r="L155" s="27"/>
      <c r="M155" s="28"/>
      <c r="N155" s="28"/>
      <c r="O155" s="28"/>
      <c r="P155" s="21"/>
      <c r="Q155" s="21"/>
      <c r="R155" s="21"/>
      <c r="S155" s="21"/>
      <c r="T155" s="21"/>
      <c r="U155" s="21"/>
      <c r="V155" s="21"/>
      <c r="W155" s="29"/>
    </row>
    <row r="156" spans="2:23">
      <c r="B156" s="27"/>
      <c r="C156" s="27"/>
      <c r="D156" s="21"/>
      <c r="F156" s="22"/>
      <c r="G156" s="23"/>
      <c r="H156" s="24"/>
      <c r="I156" s="25"/>
      <c r="J156" s="25"/>
      <c r="K156" s="26"/>
      <c r="L156" s="27"/>
      <c r="M156" s="28"/>
      <c r="N156" s="28"/>
      <c r="O156" s="28"/>
      <c r="P156" s="21"/>
      <c r="Q156" s="21"/>
      <c r="R156" s="21"/>
      <c r="S156" s="21"/>
      <c r="T156" s="21"/>
      <c r="U156" s="21"/>
      <c r="V156" s="21"/>
      <c r="W156" s="29"/>
    </row>
    <row r="157" spans="2:23">
      <c r="B157" s="27"/>
      <c r="C157" s="27"/>
      <c r="D157" s="21"/>
      <c r="F157" s="22"/>
      <c r="G157" s="23"/>
      <c r="H157" s="24"/>
      <c r="I157" s="25"/>
      <c r="J157" s="25"/>
      <c r="K157" s="26"/>
      <c r="L157" s="27"/>
      <c r="M157" s="28"/>
      <c r="N157" s="28"/>
      <c r="O157" s="28"/>
      <c r="P157" s="21"/>
      <c r="Q157" s="21"/>
      <c r="R157" s="21"/>
      <c r="S157" s="21"/>
      <c r="T157" s="21"/>
      <c r="U157" s="21"/>
      <c r="V157" s="21"/>
      <c r="W157" s="29"/>
    </row>
    <row r="158" spans="2:23">
      <c r="B158" s="27"/>
      <c r="C158" s="27"/>
      <c r="D158" s="21"/>
      <c r="F158" s="22"/>
      <c r="G158" s="23"/>
      <c r="H158" s="24"/>
      <c r="I158" s="25"/>
      <c r="J158" s="25"/>
      <c r="K158" s="26"/>
      <c r="L158" s="27"/>
      <c r="M158" s="28"/>
      <c r="N158" s="28"/>
      <c r="O158" s="28"/>
      <c r="P158" s="21"/>
      <c r="Q158" s="21"/>
      <c r="R158" s="21"/>
      <c r="S158" s="21"/>
      <c r="T158" s="21"/>
      <c r="U158" s="21"/>
      <c r="V158" s="21"/>
      <c r="W158" s="29"/>
    </row>
    <row r="159" spans="2:23">
      <c r="B159" s="27"/>
      <c r="C159" s="27"/>
      <c r="D159" s="21"/>
      <c r="F159" s="22"/>
      <c r="G159" s="23"/>
      <c r="H159" s="24"/>
      <c r="I159" s="25"/>
      <c r="J159" s="25"/>
      <c r="K159" s="26"/>
      <c r="L159" s="27"/>
      <c r="M159" s="28"/>
      <c r="N159" s="28"/>
      <c r="O159" s="28"/>
      <c r="P159" s="21"/>
      <c r="Q159" s="21"/>
      <c r="R159" s="21"/>
      <c r="S159" s="21"/>
      <c r="T159" s="21"/>
      <c r="U159" s="21"/>
      <c r="V159" s="21"/>
      <c r="W159" s="29"/>
    </row>
    <row r="160" spans="2:23">
      <c r="B160" s="27"/>
      <c r="C160" s="27"/>
      <c r="D160" s="21"/>
      <c r="F160" s="22"/>
      <c r="G160" s="23"/>
      <c r="H160" s="24"/>
      <c r="I160" s="25"/>
      <c r="J160" s="25"/>
      <c r="K160" s="26"/>
      <c r="L160" s="27"/>
      <c r="M160" s="28"/>
      <c r="N160" s="28"/>
      <c r="O160" s="28"/>
      <c r="P160" s="21"/>
      <c r="Q160" s="21"/>
      <c r="R160" s="21"/>
      <c r="S160" s="21"/>
      <c r="T160" s="21"/>
      <c r="U160" s="21"/>
      <c r="V160" s="21"/>
      <c r="W160" s="29"/>
    </row>
    <row r="161" spans="2:23">
      <c r="B161" s="27"/>
      <c r="C161" s="27"/>
      <c r="D161" s="21"/>
      <c r="F161" s="22"/>
      <c r="G161" s="23"/>
      <c r="H161" s="24"/>
      <c r="I161" s="25"/>
      <c r="J161" s="25"/>
      <c r="K161" s="26"/>
      <c r="L161" s="27"/>
      <c r="M161" s="28"/>
      <c r="N161" s="28"/>
      <c r="O161" s="28"/>
      <c r="P161" s="21"/>
      <c r="Q161" s="21"/>
      <c r="R161" s="21"/>
      <c r="S161" s="21"/>
      <c r="T161" s="21"/>
      <c r="U161" s="21"/>
      <c r="V161" s="21"/>
      <c r="W161" s="29"/>
    </row>
    <row r="162" spans="2:23">
      <c r="B162" s="27"/>
      <c r="C162" s="27"/>
      <c r="D162" s="21"/>
      <c r="F162" s="22"/>
      <c r="G162" s="23"/>
      <c r="H162" s="24"/>
      <c r="I162" s="25"/>
      <c r="J162" s="25"/>
      <c r="K162" s="26"/>
      <c r="L162" s="27"/>
      <c r="M162" s="28"/>
      <c r="N162" s="28"/>
      <c r="O162" s="28"/>
      <c r="P162" s="21"/>
      <c r="Q162" s="21"/>
      <c r="R162" s="21"/>
      <c r="S162" s="21"/>
      <c r="T162" s="21"/>
      <c r="U162" s="21"/>
      <c r="V162" s="21"/>
      <c r="W162" s="29"/>
    </row>
    <row r="163" spans="2:23">
      <c r="B163" s="27"/>
      <c r="C163" s="27"/>
      <c r="D163" s="21"/>
      <c r="F163" s="22"/>
      <c r="G163" s="23"/>
      <c r="H163" s="24"/>
      <c r="I163" s="25"/>
      <c r="J163" s="25"/>
      <c r="K163" s="26"/>
      <c r="L163" s="27"/>
      <c r="M163" s="28"/>
      <c r="N163" s="28"/>
      <c r="O163" s="28"/>
      <c r="P163" s="21"/>
      <c r="Q163" s="21"/>
      <c r="R163" s="21"/>
      <c r="S163" s="21"/>
      <c r="T163" s="21"/>
      <c r="U163" s="21"/>
      <c r="V163" s="21"/>
      <c r="W163" s="29"/>
    </row>
    <row r="164" spans="2:23">
      <c r="B164" s="27"/>
      <c r="C164" s="27"/>
      <c r="D164" s="21"/>
      <c r="F164" s="22"/>
      <c r="G164" s="23"/>
      <c r="H164" s="24"/>
      <c r="I164" s="25"/>
      <c r="J164" s="25"/>
      <c r="K164" s="26"/>
      <c r="L164" s="27"/>
      <c r="M164" s="28"/>
      <c r="N164" s="28"/>
      <c r="O164" s="28"/>
      <c r="P164" s="21"/>
      <c r="Q164" s="21"/>
      <c r="R164" s="21"/>
      <c r="S164" s="21"/>
      <c r="T164" s="21"/>
      <c r="U164" s="21"/>
      <c r="V164" s="21"/>
      <c r="W164" s="29"/>
    </row>
    <row r="165" spans="2:23">
      <c r="B165" s="27"/>
      <c r="C165" s="27"/>
      <c r="D165" s="21"/>
      <c r="F165" s="22"/>
      <c r="G165" s="23"/>
      <c r="H165" s="24"/>
      <c r="I165" s="25"/>
      <c r="J165" s="25"/>
      <c r="K165" s="26"/>
      <c r="L165" s="27"/>
      <c r="M165" s="28"/>
      <c r="N165" s="28"/>
      <c r="O165" s="28"/>
      <c r="P165" s="21"/>
      <c r="Q165" s="21"/>
      <c r="R165" s="21"/>
      <c r="S165" s="21"/>
      <c r="T165" s="21"/>
      <c r="U165" s="21"/>
      <c r="V165" s="21"/>
      <c r="W165" s="29"/>
    </row>
    <row r="166" spans="2:23">
      <c r="B166" s="27"/>
      <c r="C166" s="27"/>
      <c r="D166" s="21"/>
      <c r="F166" s="22"/>
      <c r="G166" s="23"/>
      <c r="H166" s="24"/>
      <c r="I166" s="25"/>
      <c r="J166" s="25"/>
      <c r="K166" s="26"/>
      <c r="L166" s="27"/>
      <c r="M166" s="28"/>
      <c r="N166" s="28"/>
      <c r="O166" s="28"/>
      <c r="P166" s="21"/>
      <c r="Q166" s="21"/>
      <c r="R166" s="21"/>
      <c r="S166" s="21"/>
      <c r="T166" s="21"/>
      <c r="U166" s="21"/>
      <c r="V166" s="21"/>
      <c r="W166" s="29"/>
    </row>
    <row r="167" spans="2:23">
      <c r="B167" s="27"/>
      <c r="C167" s="27"/>
      <c r="D167" s="21"/>
      <c r="F167" s="22"/>
      <c r="G167" s="23"/>
      <c r="H167" s="24"/>
      <c r="I167" s="25"/>
      <c r="J167" s="25"/>
      <c r="K167" s="26"/>
      <c r="L167" s="27"/>
      <c r="M167" s="28"/>
      <c r="N167" s="28"/>
      <c r="O167" s="28"/>
      <c r="P167" s="21"/>
      <c r="Q167" s="21"/>
      <c r="R167" s="21"/>
      <c r="S167" s="21"/>
      <c r="T167" s="21"/>
      <c r="U167" s="21"/>
      <c r="V167" s="21"/>
      <c r="W167" s="29"/>
    </row>
    <row r="168" spans="2:23">
      <c r="B168" s="27"/>
      <c r="C168" s="27"/>
      <c r="D168" s="21"/>
      <c r="F168" s="22"/>
      <c r="G168" s="23"/>
      <c r="H168" s="24"/>
      <c r="I168" s="25"/>
      <c r="J168" s="25"/>
      <c r="K168" s="26"/>
      <c r="L168" s="27"/>
      <c r="M168" s="28"/>
      <c r="N168" s="28"/>
      <c r="O168" s="28"/>
      <c r="P168" s="21"/>
      <c r="Q168" s="21"/>
      <c r="R168" s="21"/>
      <c r="S168" s="21"/>
      <c r="T168" s="21"/>
      <c r="U168" s="21"/>
      <c r="V168" s="21"/>
      <c r="W168" s="29"/>
    </row>
    <row r="169" spans="2:23">
      <c r="B169" s="27"/>
      <c r="C169" s="27"/>
      <c r="D169" s="21"/>
      <c r="F169" s="22"/>
      <c r="G169" s="23"/>
      <c r="H169" s="24"/>
      <c r="I169" s="25"/>
      <c r="J169" s="25"/>
      <c r="K169" s="26"/>
      <c r="L169" s="27"/>
      <c r="M169" s="28"/>
      <c r="N169" s="28"/>
      <c r="O169" s="28"/>
      <c r="P169" s="21"/>
      <c r="Q169" s="21"/>
      <c r="R169" s="21"/>
      <c r="S169" s="21"/>
      <c r="T169" s="21"/>
      <c r="U169" s="21"/>
      <c r="V169" s="21"/>
      <c r="W169" s="29"/>
    </row>
    <row r="170" spans="2:23">
      <c r="B170" s="27"/>
      <c r="C170" s="27"/>
      <c r="D170" s="21"/>
      <c r="F170" s="22"/>
      <c r="G170" s="23"/>
      <c r="H170" s="24"/>
      <c r="I170" s="25"/>
      <c r="J170" s="25"/>
      <c r="K170" s="26"/>
      <c r="L170" s="27"/>
      <c r="M170" s="28"/>
      <c r="N170" s="28"/>
      <c r="O170" s="28"/>
      <c r="P170" s="21"/>
      <c r="Q170" s="21"/>
      <c r="R170" s="21"/>
      <c r="S170" s="21"/>
      <c r="T170" s="21"/>
      <c r="U170" s="21"/>
      <c r="V170" s="21"/>
      <c r="W170" s="29"/>
    </row>
    <row r="171" spans="2:23">
      <c r="B171" s="27"/>
      <c r="C171" s="27"/>
      <c r="D171" s="21"/>
      <c r="F171" s="22"/>
      <c r="G171" s="23"/>
      <c r="H171" s="24"/>
      <c r="I171" s="25"/>
      <c r="J171" s="25"/>
      <c r="K171" s="26"/>
      <c r="L171" s="27"/>
      <c r="M171" s="28"/>
      <c r="N171" s="28"/>
      <c r="O171" s="28"/>
      <c r="P171" s="21"/>
      <c r="Q171" s="21"/>
      <c r="R171" s="21"/>
      <c r="S171" s="21"/>
      <c r="T171" s="21"/>
      <c r="U171" s="21"/>
      <c r="V171" s="21"/>
      <c r="W171" s="29"/>
    </row>
    <row r="172" spans="2:23">
      <c r="B172" s="27"/>
      <c r="C172" s="27"/>
      <c r="D172" s="21"/>
      <c r="F172" s="22"/>
      <c r="G172" s="23"/>
      <c r="H172" s="24"/>
      <c r="I172" s="25"/>
      <c r="J172" s="25"/>
      <c r="K172" s="26"/>
      <c r="L172" s="27"/>
      <c r="M172" s="28"/>
      <c r="N172" s="28"/>
      <c r="O172" s="28"/>
      <c r="P172" s="21"/>
      <c r="Q172" s="21"/>
      <c r="R172" s="21"/>
      <c r="S172" s="21"/>
      <c r="T172" s="21"/>
      <c r="U172" s="21"/>
      <c r="V172" s="21"/>
      <c r="W172" s="29"/>
    </row>
    <row r="173" spans="2:23">
      <c r="B173" s="27"/>
      <c r="C173" s="27"/>
      <c r="D173" s="21"/>
      <c r="F173" s="22"/>
      <c r="G173" s="23"/>
      <c r="H173" s="24"/>
      <c r="I173" s="25"/>
      <c r="J173" s="25"/>
      <c r="K173" s="26"/>
      <c r="L173" s="27"/>
      <c r="M173" s="28"/>
      <c r="N173" s="28"/>
      <c r="O173" s="28"/>
      <c r="P173" s="21"/>
      <c r="Q173" s="21"/>
      <c r="R173" s="21"/>
      <c r="S173" s="21"/>
      <c r="T173" s="21"/>
      <c r="U173" s="21"/>
      <c r="V173" s="21"/>
      <c r="W173" s="29"/>
    </row>
    <row r="174" spans="2:23">
      <c r="B174" s="27"/>
      <c r="C174" s="27"/>
      <c r="D174" s="21"/>
      <c r="F174" s="22"/>
      <c r="G174" s="23"/>
      <c r="H174" s="24"/>
      <c r="I174" s="25"/>
      <c r="J174" s="25"/>
      <c r="K174" s="26"/>
      <c r="L174" s="27"/>
      <c r="M174" s="28"/>
      <c r="N174" s="28"/>
      <c r="O174" s="28"/>
      <c r="P174" s="21"/>
      <c r="Q174" s="21"/>
      <c r="R174" s="21"/>
      <c r="S174" s="21"/>
      <c r="T174" s="21"/>
      <c r="U174" s="21"/>
      <c r="V174" s="21"/>
      <c r="W174" s="29"/>
    </row>
    <row r="175" spans="2:23">
      <c r="B175" s="27"/>
      <c r="C175" s="27"/>
      <c r="D175" s="21"/>
      <c r="F175" s="22"/>
      <c r="G175" s="23"/>
      <c r="H175" s="24"/>
      <c r="I175" s="25"/>
      <c r="J175" s="25"/>
      <c r="K175" s="26"/>
      <c r="L175" s="27"/>
      <c r="M175" s="28"/>
      <c r="N175" s="28"/>
      <c r="O175" s="28"/>
      <c r="P175" s="21"/>
      <c r="Q175" s="21"/>
      <c r="R175" s="21"/>
      <c r="S175" s="21"/>
      <c r="T175" s="21"/>
      <c r="U175" s="21"/>
      <c r="V175" s="21"/>
      <c r="W175" s="29"/>
    </row>
    <row r="176" spans="2:23">
      <c r="B176" s="27"/>
      <c r="C176" s="27"/>
      <c r="D176" s="21"/>
      <c r="F176" s="22"/>
      <c r="G176" s="23"/>
      <c r="H176" s="24"/>
      <c r="I176" s="25"/>
      <c r="J176" s="25"/>
      <c r="K176" s="26"/>
      <c r="L176" s="27"/>
      <c r="M176" s="28"/>
      <c r="N176" s="28"/>
      <c r="O176" s="28"/>
      <c r="P176" s="21"/>
      <c r="Q176" s="21"/>
      <c r="R176" s="21"/>
      <c r="S176" s="21"/>
      <c r="T176" s="21"/>
      <c r="U176" s="21"/>
      <c r="V176" s="21"/>
      <c r="W176" s="29"/>
    </row>
    <row r="177" spans="2:23">
      <c r="B177" s="27"/>
      <c r="C177" s="27"/>
      <c r="D177" s="21"/>
      <c r="F177" s="22"/>
      <c r="G177" s="23"/>
      <c r="H177" s="24"/>
      <c r="I177" s="25"/>
      <c r="J177" s="25"/>
      <c r="K177" s="26"/>
      <c r="L177" s="27"/>
      <c r="M177" s="28"/>
      <c r="N177" s="28"/>
      <c r="O177" s="28"/>
      <c r="P177" s="21"/>
      <c r="Q177" s="21"/>
      <c r="R177" s="21"/>
      <c r="S177" s="21"/>
      <c r="T177" s="21"/>
      <c r="U177" s="21"/>
      <c r="V177" s="21"/>
      <c r="W177" s="29"/>
    </row>
    <row r="178" spans="2:23">
      <c r="B178" s="27"/>
      <c r="C178" s="27"/>
      <c r="D178" s="21"/>
      <c r="F178" s="22"/>
      <c r="G178" s="23"/>
      <c r="H178" s="24"/>
      <c r="I178" s="25"/>
      <c r="J178" s="25"/>
      <c r="K178" s="26"/>
      <c r="L178" s="27"/>
      <c r="M178" s="28"/>
      <c r="N178" s="28"/>
      <c r="O178" s="28"/>
      <c r="P178" s="21"/>
      <c r="Q178" s="21"/>
      <c r="R178" s="21"/>
      <c r="S178" s="21"/>
      <c r="T178" s="21"/>
      <c r="U178" s="21"/>
      <c r="V178" s="21"/>
      <c r="W178" s="29"/>
    </row>
    <row r="179" spans="2:23">
      <c r="B179" s="27"/>
      <c r="C179" s="27"/>
      <c r="D179" s="21"/>
      <c r="F179" s="22"/>
      <c r="G179" s="23"/>
      <c r="H179" s="24"/>
      <c r="I179" s="25"/>
      <c r="J179" s="25"/>
      <c r="K179" s="26"/>
      <c r="L179" s="27"/>
      <c r="M179" s="28"/>
      <c r="N179" s="28"/>
      <c r="O179" s="28"/>
      <c r="P179" s="21"/>
      <c r="Q179" s="21"/>
      <c r="R179" s="21"/>
      <c r="S179" s="21"/>
      <c r="T179" s="21"/>
      <c r="U179" s="21"/>
      <c r="V179" s="21"/>
      <c r="W179" s="29"/>
    </row>
    <row r="180" spans="2:23">
      <c r="B180" s="27"/>
      <c r="C180" s="27"/>
      <c r="D180" s="21"/>
      <c r="F180" s="22"/>
      <c r="G180" s="23"/>
      <c r="H180" s="24"/>
      <c r="I180" s="25"/>
      <c r="J180" s="25"/>
      <c r="K180" s="26"/>
      <c r="L180" s="27"/>
      <c r="M180" s="28"/>
      <c r="N180" s="28"/>
      <c r="O180" s="28"/>
      <c r="P180" s="21"/>
      <c r="Q180" s="21"/>
      <c r="R180" s="21"/>
      <c r="S180" s="21"/>
      <c r="T180" s="21"/>
      <c r="U180" s="21"/>
      <c r="V180" s="21"/>
      <c r="W180" s="29"/>
    </row>
    <row r="181" spans="2:23">
      <c r="B181" s="27"/>
      <c r="C181" s="27"/>
      <c r="D181" s="21"/>
      <c r="F181" s="22"/>
      <c r="G181" s="23"/>
      <c r="H181" s="24"/>
      <c r="I181" s="25"/>
      <c r="J181" s="25"/>
      <c r="K181" s="26"/>
      <c r="L181" s="27"/>
      <c r="M181" s="28"/>
      <c r="N181" s="28"/>
      <c r="O181" s="28"/>
      <c r="P181" s="21"/>
      <c r="Q181" s="21"/>
      <c r="R181" s="21"/>
      <c r="S181" s="21"/>
      <c r="T181" s="21"/>
      <c r="U181" s="21"/>
      <c r="V181" s="21"/>
      <c r="W181" s="29"/>
    </row>
    <row r="182" spans="2:23">
      <c r="B182" s="27"/>
      <c r="C182" s="27"/>
      <c r="D182" s="21"/>
      <c r="F182" s="22"/>
      <c r="G182" s="23"/>
      <c r="H182" s="24"/>
      <c r="I182" s="25"/>
      <c r="J182" s="25"/>
      <c r="K182" s="26"/>
      <c r="L182" s="27"/>
      <c r="M182" s="28"/>
      <c r="N182" s="28"/>
      <c r="O182" s="28"/>
      <c r="P182" s="21"/>
      <c r="Q182" s="21"/>
      <c r="R182" s="21"/>
      <c r="S182" s="21"/>
      <c r="T182" s="21"/>
      <c r="U182" s="21"/>
      <c r="V182" s="21"/>
      <c r="W182" s="29"/>
    </row>
    <row r="183" spans="2:23">
      <c r="B183" s="27"/>
      <c r="C183" s="27"/>
      <c r="D183" s="21"/>
      <c r="F183" s="22"/>
      <c r="G183" s="23"/>
      <c r="H183" s="24"/>
      <c r="I183" s="25"/>
      <c r="J183" s="25"/>
      <c r="K183" s="26"/>
      <c r="L183" s="27"/>
      <c r="M183" s="28"/>
      <c r="N183" s="28"/>
      <c r="O183" s="28"/>
      <c r="P183" s="21"/>
      <c r="Q183" s="21"/>
      <c r="R183" s="21"/>
      <c r="S183" s="21"/>
      <c r="T183" s="21"/>
      <c r="U183" s="21"/>
      <c r="V183" s="21"/>
      <c r="W183" s="29"/>
    </row>
    <row r="184" spans="2:23">
      <c r="B184" s="27"/>
      <c r="C184" s="27"/>
      <c r="D184" s="21"/>
      <c r="F184" s="22"/>
      <c r="G184" s="23"/>
      <c r="H184" s="24"/>
      <c r="I184" s="25"/>
      <c r="J184" s="25"/>
      <c r="K184" s="26"/>
      <c r="L184" s="27"/>
      <c r="M184" s="28"/>
      <c r="N184" s="28"/>
      <c r="O184" s="28"/>
      <c r="P184" s="21"/>
      <c r="Q184" s="21"/>
      <c r="R184" s="21"/>
      <c r="S184" s="21"/>
      <c r="T184" s="21"/>
      <c r="U184" s="21"/>
      <c r="V184" s="21"/>
      <c r="W184" s="29"/>
    </row>
    <row r="185" spans="2:23">
      <c r="B185" s="27"/>
      <c r="C185" s="27"/>
      <c r="D185" s="21"/>
      <c r="F185" s="22"/>
      <c r="G185" s="23"/>
      <c r="H185" s="24"/>
      <c r="I185" s="25"/>
      <c r="J185" s="25"/>
      <c r="K185" s="26"/>
      <c r="L185" s="27"/>
      <c r="M185" s="28"/>
      <c r="N185" s="28"/>
      <c r="O185" s="28"/>
      <c r="P185" s="21"/>
      <c r="Q185" s="21"/>
      <c r="R185" s="21"/>
      <c r="S185" s="21"/>
      <c r="T185" s="21"/>
      <c r="U185" s="21"/>
      <c r="V185" s="21"/>
      <c r="W185" s="29"/>
    </row>
    <row r="186" spans="2:23">
      <c r="B186" s="27"/>
      <c r="C186" s="27"/>
      <c r="D186" s="21"/>
      <c r="F186" s="22"/>
      <c r="G186" s="23"/>
      <c r="H186" s="24"/>
      <c r="I186" s="25"/>
      <c r="J186" s="25"/>
      <c r="K186" s="26"/>
      <c r="L186" s="27"/>
      <c r="M186" s="28"/>
      <c r="N186" s="28"/>
      <c r="O186" s="28"/>
      <c r="P186" s="21"/>
      <c r="Q186" s="21"/>
      <c r="R186" s="21"/>
      <c r="S186" s="21"/>
      <c r="T186" s="21"/>
      <c r="U186" s="21"/>
      <c r="V186" s="21"/>
      <c r="W186" s="29"/>
    </row>
    <row r="187" spans="2:23">
      <c r="B187" s="27"/>
      <c r="C187" s="27"/>
      <c r="D187" s="21"/>
      <c r="F187" s="22"/>
      <c r="G187" s="23"/>
      <c r="H187" s="24"/>
      <c r="I187" s="25"/>
      <c r="J187" s="25"/>
      <c r="K187" s="26"/>
      <c r="L187" s="27"/>
      <c r="M187" s="28"/>
      <c r="N187" s="28"/>
      <c r="O187" s="28"/>
      <c r="P187" s="21"/>
      <c r="Q187" s="21"/>
      <c r="R187" s="21"/>
      <c r="S187" s="21"/>
      <c r="T187" s="21"/>
      <c r="U187" s="21"/>
      <c r="V187" s="21"/>
      <c r="W187" s="29"/>
    </row>
    <row r="188" spans="2:23">
      <c r="B188" s="27"/>
      <c r="C188" s="27"/>
      <c r="D188" s="21"/>
      <c r="F188" s="22"/>
      <c r="G188" s="23"/>
      <c r="H188" s="24"/>
      <c r="I188" s="25"/>
      <c r="J188" s="25"/>
      <c r="K188" s="26"/>
      <c r="L188" s="27"/>
      <c r="M188" s="28"/>
      <c r="N188" s="28"/>
      <c r="O188" s="28"/>
      <c r="P188" s="21"/>
      <c r="Q188" s="21"/>
      <c r="R188" s="21"/>
      <c r="S188" s="21"/>
      <c r="T188" s="21"/>
      <c r="U188" s="21"/>
      <c r="V188" s="21"/>
      <c r="W188" s="29"/>
    </row>
    <row r="189" spans="2:23">
      <c r="B189" s="27"/>
      <c r="C189" s="27"/>
      <c r="D189" s="21"/>
      <c r="F189" s="22"/>
      <c r="G189" s="23"/>
      <c r="H189" s="24"/>
      <c r="I189" s="25"/>
      <c r="J189" s="25"/>
      <c r="K189" s="26"/>
      <c r="L189" s="27"/>
      <c r="M189" s="28"/>
      <c r="N189" s="28"/>
      <c r="O189" s="28"/>
      <c r="P189" s="21"/>
      <c r="Q189" s="21"/>
      <c r="R189" s="21"/>
      <c r="S189" s="21"/>
      <c r="T189" s="21"/>
      <c r="U189" s="21"/>
      <c r="V189" s="21"/>
      <c r="W189" s="29"/>
    </row>
    <row r="190" spans="2:23">
      <c r="C190" s="27"/>
      <c r="D190" s="21"/>
      <c r="F190" s="22"/>
      <c r="G190" s="23"/>
      <c r="H190" s="24"/>
      <c r="I190" s="25"/>
      <c r="J190" s="25"/>
      <c r="K190" s="26"/>
      <c r="L190" s="27"/>
      <c r="M190" s="28"/>
      <c r="N190" s="28"/>
      <c r="O190" s="28"/>
      <c r="P190" s="21"/>
      <c r="Q190" s="21"/>
      <c r="R190" s="21"/>
      <c r="S190" s="21"/>
      <c r="T190" s="21"/>
      <c r="U190" s="21"/>
      <c r="V190" s="21"/>
      <c r="W190" s="29"/>
    </row>
  </sheetData>
  <mergeCells count="1">
    <mergeCell ref="O5:V5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Z216"/>
  <sheetViews>
    <sheetView showGridLines="0" view="pageBreakPreview" zoomScale="120" zoomScaleNormal="55" zoomScaleSheetLayoutView="120" workbookViewId="0">
      <selection activeCell="C2" sqref="C2"/>
    </sheetView>
  </sheetViews>
  <sheetFormatPr defaultColWidth="9.140625" defaultRowHeight="12.75"/>
  <cols>
    <col min="1" max="1" width="8.85546875" style="36" customWidth="1"/>
    <col min="2" max="2" width="59" style="15" customWidth="1"/>
    <col min="3" max="4" width="28.85546875" style="15" customWidth="1"/>
    <col min="5" max="5" width="36.5703125" style="18" customWidth="1"/>
    <col min="6" max="6" width="21.85546875" style="18" customWidth="1"/>
    <col min="7" max="10" width="20.85546875" style="18" customWidth="1"/>
    <col min="11" max="11" width="20.85546875" style="15" customWidth="1"/>
    <col min="12" max="14" width="20.85546875" style="18" customWidth="1"/>
    <col min="15" max="15" width="14.85546875" style="18" customWidth="1"/>
    <col min="16" max="16" width="3.5703125" style="18" customWidth="1"/>
    <col min="17" max="23" width="10.85546875" style="18" customWidth="1"/>
    <col min="24" max="24" width="15.85546875" style="18" customWidth="1"/>
    <col min="25" max="25" width="15.5703125" style="27" customWidth="1"/>
    <col min="26" max="16384" width="9.140625" style="15"/>
  </cols>
  <sheetData>
    <row r="1" spans="1:26">
      <c r="D1" s="27"/>
      <c r="Z1" s="18"/>
    </row>
    <row r="2" spans="1:26" ht="15.75">
      <c r="B2" s="65" t="s">
        <v>103</v>
      </c>
      <c r="C2" s="39">
        <v>42551</v>
      </c>
      <c r="D2" s="27"/>
      <c r="Z2" s="18"/>
    </row>
    <row r="3" spans="1:26">
      <c r="D3" s="27"/>
      <c r="Z3" s="18"/>
    </row>
    <row r="4" spans="1:26" s="46" customFormat="1">
      <c r="A4" s="45"/>
      <c r="Y4" s="27"/>
    </row>
    <row r="5" spans="1:26" ht="38.25">
      <c r="A5" s="43"/>
      <c r="B5" s="67" t="s">
        <v>36</v>
      </c>
      <c r="C5" s="68" t="s">
        <v>35</v>
      </c>
      <c r="D5" s="69" t="s">
        <v>34</v>
      </c>
      <c r="E5" s="69" t="s">
        <v>33</v>
      </c>
      <c r="F5" s="70" t="s">
        <v>32</v>
      </c>
      <c r="G5" s="71" t="s">
        <v>38</v>
      </c>
      <c r="H5" s="71" t="s">
        <v>30</v>
      </c>
      <c r="I5" s="70" t="s">
        <v>106</v>
      </c>
      <c r="J5" s="70" t="s">
        <v>29</v>
      </c>
      <c r="K5" s="68" t="s">
        <v>28</v>
      </c>
      <c r="L5" s="70" t="s">
        <v>27</v>
      </c>
      <c r="M5" s="70" t="s">
        <v>26</v>
      </c>
      <c r="N5" s="70" t="s">
        <v>87</v>
      </c>
      <c r="O5" s="70" t="s">
        <v>104</v>
      </c>
      <c r="P5" s="73"/>
      <c r="Q5" s="157" t="s">
        <v>107</v>
      </c>
      <c r="R5" s="157"/>
      <c r="S5" s="157"/>
      <c r="T5" s="157"/>
      <c r="U5" s="157"/>
      <c r="V5" s="157"/>
      <c r="W5" s="157"/>
      <c r="X5" s="158"/>
    </row>
    <row r="6" spans="1:26">
      <c r="A6" s="43"/>
      <c r="B6" s="74"/>
      <c r="C6" s="43"/>
      <c r="D6" s="75"/>
      <c r="E6" s="77"/>
      <c r="F6" s="76"/>
      <c r="G6" s="77"/>
      <c r="H6" s="77"/>
      <c r="I6" s="77"/>
      <c r="J6" s="76"/>
      <c r="K6" s="43"/>
      <c r="L6" s="76"/>
      <c r="M6" s="76"/>
      <c r="N6" s="76"/>
      <c r="O6" s="76"/>
      <c r="P6" s="79"/>
      <c r="Q6" s="71" t="s">
        <v>82</v>
      </c>
      <c r="R6" s="71" t="s">
        <v>17</v>
      </c>
      <c r="S6" s="71" t="s">
        <v>19</v>
      </c>
      <c r="T6" s="71" t="s">
        <v>81</v>
      </c>
      <c r="U6" s="71" t="s">
        <v>154</v>
      </c>
      <c r="V6" s="71" t="s">
        <v>167</v>
      </c>
      <c r="W6" s="71" t="s">
        <v>225</v>
      </c>
      <c r="X6" s="80" t="s">
        <v>83</v>
      </c>
    </row>
    <row r="7" spans="1:26" ht="18" customHeight="1">
      <c r="A7" s="44">
        <v>1</v>
      </c>
      <c r="B7" s="81" t="s">
        <v>94</v>
      </c>
      <c r="C7" s="82" t="s">
        <v>132</v>
      </c>
      <c r="D7" s="82" t="s">
        <v>133</v>
      </c>
      <c r="E7" s="82" t="s">
        <v>22</v>
      </c>
      <c r="F7" s="83">
        <v>41974</v>
      </c>
      <c r="G7" s="146">
        <v>33106</v>
      </c>
      <c r="H7" s="84">
        <v>1395</v>
      </c>
      <c r="I7" s="85">
        <v>342.5</v>
      </c>
      <c r="J7" s="47">
        <v>42185</v>
      </c>
      <c r="K7" s="82" t="s">
        <v>18</v>
      </c>
      <c r="L7" s="48" t="s">
        <v>160</v>
      </c>
      <c r="M7" s="48" t="s">
        <v>199</v>
      </c>
      <c r="N7" s="85" t="s">
        <v>202</v>
      </c>
      <c r="O7" s="88">
        <v>0.10100000000000001</v>
      </c>
      <c r="P7" s="106"/>
      <c r="Q7" s="88">
        <v>0</v>
      </c>
      <c r="R7" s="88">
        <v>0.26300000000000001</v>
      </c>
      <c r="S7" s="88">
        <v>0.13200000000000001</v>
      </c>
      <c r="T7" s="88">
        <v>0.183</v>
      </c>
      <c r="U7" s="88">
        <v>9.2999999999999999E-2</v>
      </c>
      <c r="V7" s="88">
        <v>0.14000000000000001</v>
      </c>
      <c r="W7" s="88">
        <v>0.189</v>
      </c>
      <c r="X7" s="154">
        <v>3.1</v>
      </c>
      <c r="Y7" s="107"/>
    </row>
    <row r="8" spans="1:26" ht="18" customHeight="1">
      <c r="A8" s="44">
        <v>2</v>
      </c>
      <c r="B8" s="81" t="s">
        <v>226</v>
      </c>
      <c r="C8" s="82" t="s">
        <v>134</v>
      </c>
      <c r="D8" s="82" t="s">
        <v>159</v>
      </c>
      <c r="E8" s="82" t="s">
        <v>197</v>
      </c>
      <c r="F8" s="83">
        <v>39083</v>
      </c>
      <c r="G8" s="146">
        <v>46270</v>
      </c>
      <c r="H8" s="84">
        <v>1665</v>
      </c>
      <c r="I8" s="85">
        <v>377.4</v>
      </c>
      <c r="J8" s="47">
        <v>42551</v>
      </c>
      <c r="K8" s="82" t="s">
        <v>227</v>
      </c>
      <c r="L8" s="48" t="s">
        <v>200</v>
      </c>
      <c r="M8" s="48" t="s">
        <v>201</v>
      </c>
      <c r="N8" s="85" t="s">
        <v>203</v>
      </c>
      <c r="O8" s="88">
        <v>0.151</v>
      </c>
      <c r="P8" s="106"/>
      <c r="Q8" s="88">
        <v>5.0000000000000001E-3</v>
      </c>
      <c r="R8" s="88">
        <v>0.128</v>
      </c>
      <c r="S8" s="88">
        <v>0.13</v>
      </c>
      <c r="T8" s="88">
        <v>0.215</v>
      </c>
      <c r="U8" s="88">
        <v>0.112</v>
      </c>
      <c r="V8" s="88">
        <v>0.1</v>
      </c>
      <c r="W8" s="88">
        <v>0.31</v>
      </c>
      <c r="X8" s="154">
        <v>4.3</v>
      </c>
      <c r="Y8" s="107"/>
    </row>
    <row r="9" spans="1:26" ht="18" customHeight="1">
      <c r="A9" s="44">
        <v>3</v>
      </c>
      <c r="B9" s="81" t="s">
        <v>70</v>
      </c>
      <c r="C9" s="82" t="s">
        <v>136</v>
      </c>
      <c r="D9" s="82" t="s">
        <v>137</v>
      </c>
      <c r="E9" s="82" t="s">
        <v>22</v>
      </c>
      <c r="F9" s="83">
        <v>40148</v>
      </c>
      <c r="G9" s="146">
        <v>9574</v>
      </c>
      <c r="H9" s="84">
        <v>474</v>
      </c>
      <c r="I9" s="85">
        <v>95.5</v>
      </c>
      <c r="J9" s="47">
        <v>42185</v>
      </c>
      <c r="K9" s="82" t="s">
        <v>18</v>
      </c>
      <c r="L9" s="48">
        <v>6.5000000000000002E-2</v>
      </c>
      <c r="M9" s="48">
        <v>8.5000000000000006E-2</v>
      </c>
      <c r="N9" s="85" t="s">
        <v>204</v>
      </c>
      <c r="O9" s="88">
        <v>0.14899999999999999</v>
      </c>
      <c r="P9" s="106"/>
      <c r="Q9" s="88">
        <v>0</v>
      </c>
      <c r="R9" s="88">
        <v>0.246</v>
      </c>
      <c r="S9" s="88">
        <v>0.192</v>
      </c>
      <c r="T9" s="88">
        <v>8.1000000000000003E-2</v>
      </c>
      <c r="U9" s="88">
        <v>0.152</v>
      </c>
      <c r="V9" s="88">
        <v>6.0999999999999999E-2</v>
      </c>
      <c r="W9" s="88">
        <v>0.26800000000000002</v>
      </c>
      <c r="X9" s="154">
        <v>3.3</v>
      </c>
      <c r="Y9" s="107"/>
    </row>
    <row r="10" spans="1:26" ht="18" customHeight="1">
      <c r="A10" s="44">
        <v>4</v>
      </c>
      <c r="B10" s="81" t="s">
        <v>67</v>
      </c>
      <c r="C10" s="82" t="s">
        <v>121</v>
      </c>
      <c r="D10" s="82" t="s">
        <v>138</v>
      </c>
      <c r="E10" s="82" t="s">
        <v>182</v>
      </c>
      <c r="F10" s="83">
        <v>34486</v>
      </c>
      <c r="G10" s="146">
        <v>8714</v>
      </c>
      <c r="H10" s="84">
        <v>273</v>
      </c>
      <c r="I10" s="85">
        <v>107</v>
      </c>
      <c r="J10" s="47">
        <v>42551</v>
      </c>
      <c r="K10" s="82" t="s">
        <v>66</v>
      </c>
      <c r="L10" s="48">
        <v>0.06</v>
      </c>
      <c r="M10" s="48">
        <v>0.08</v>
      </c>
      <c r="N10" s="85" t="s">
        <v>205</v>
      </c>
      <c r="O10" s="88">
        <v>0.186</v>
      </c>
      <c r="P10" s="106"/>
      <c r="Q10" s="88">
        <v>1.2999999999999999E-2</v>
      </c>
      <c r="R10" s="88">
        <v>0.16800000000000001</v>
      </c>
      <c r="S10" s="88">
        <v>0.249</v>
      </c>
      <c r="T10" s="88">
        <v>0.111</v>
      </c>
      <c r="U10" s="88">
        <v>8.4000000000000005E-2</v>
      </c>
      <c r="V10" s="88">
        <v>0.14000000000000001</v>
      </c>
      <c r="W10" s="88">
        <v>0.23499999999999999</v>
      </c>
      <c r="X10" s="154">
        <v>3.6</v>
      </c>
      <c r="Y10" s="107"/>
    </row>
    <row r="11" spans="1:26" ht="18" customHeight="1">
      <c r="A11" s="44">
        <v>5</v>
      </c>
      <c r="B11" s="81" t="s">
        <v>85</v>
      </c>
      <c r="C11" s="82" t="s">
        <v>123</v>
      </c>
      <c r="D11" s="82" t="s">
        <v>138</v>
      </c>
      <c r="E11" s="82" t="s">
        <v>22</v>
      </c>
      <c r="F11" s="83">
        <v>41640</v>
      </c>
      <c r="G11" s="146">
        <v>20618</v>
      </c>
      <c r="H11" s="84" t="s">
        <v>224</v>
      </c>
      <c r="I11" s="85">
        <v>260</v>
      </c>
      <c r="J11" s="47">
        <v>42004</v>
      </c>
      <c r="K11" s="82" t="s">
        <v>18</v>
      </c>
      <c r="L11" s="48">
        <v>6.5000000000000002E-2</v>
      </c>
      <c r="M11" s="48">
        <v>8.2500000000000004E-2</v>
      </c>
      <c r="N11" s="85" t="s">
        <v>206</v>
      </c>
      <c r="O11" s="88">
        <v>0.18</v>
      </c>
      <c r="P11" s="106"/>
      <c r="Q11" s="88">
        <v>1.7999999999999999E-2</v>
      </c>
      <c r="R11" s="88">
        <v>0.17499999999999999</v>
      </c>
      <c r="S11" s="88">
        <v>0.14599999999999999</v>
      </c>
      <c r="T11" s="88">
        <v>0.105</v>
      </c>
      <c r="U11" s="88">
        <v>0.12</v>
      </c>
      <c r="V11" s="88">
        <v>2.8000000000000001E-2</v>
      </c>
      <c r="W11" s="88">
        <v>0.40799999999999997</v>
      </c>
      <c r="X11" s="154">
        <v>3.9</v>
      </c>
      <c r="Y11" s="107"/>
    </row>
    <row r="12" spans="1:26" ht="18" customHeight="1">
      <c r="A12" s="44">
        <v>6</v>
      </c>
      <c r="B12" s="81" t="s">
        <v>37</v>
      </c>
      <c r="C12" s="82" t="s">
        <v>123</v>
      </c>
      <c r="D12" s="82" t="s">
        <v>138</v>
      </c>
      <c r="E12" s="82" t="s">
        <v>198</v>
      </c>
      <c r="F12" s="83">
        <v>36008</v>
      </c>
      <c r="G12" s="146">
        <v>6565</v>
      </c>
      <c r="H12" s="84" t="s">
        <v>224</v>
      </c>
      <c r="I12" s="85">
        <v>72.3</v>
      </c>
      <c r="J12" s="47">
        <v>42369</v>
      </c>
      <c r="K12" s="82" t="s">
        <v>18</v>
      </c>
      <c r="L12" s="48">
        <v>0.06</v>
      </c>
      <c r="M12" s="48">
        <v>8.2500000000000004E-2</v>
      </c>
      <c r="N12" s="85" t="s">
        <v>207</v>
      </c>
      <c r="O12" s="88">
        <v>0.23599999999999999</v>
      </c>
      <c r="P12" s="106"/>
      <c r="Q12" s="88">
        <v>0</v>
      </c>
      <c r="R12" s="88">
        <v>0.23300000000000001</v>
      </c>
      <c r="S12" s="88">
        <v>0.17799999999999999</v>
      </c>
      <c r="T12" s="88">
        <v>0.13400000000000001</v>
      </c>
      <c r="U12" s="88">
        <v>0.13300000000000001</v>
      </c>
      <c r="V12" s="88">
        <v>0.17499999999999999</v>
      </c>
      <c r="W12" s="88">
        <v>0.14699999999999999</v>
      </c>
      <c r="X12" s="154">
        <v>3.4</v>
      </c>
      <c r="Y12" s="107"/>
    </row>
    <row r="13" spans="1:26" ht="18" customHeight="1">
      <c r="A13" s="44">
        <v>7</v>
      </c>
      <c r="B13" s="81" t="s">
        <v>116</v>
      </c>
      <c r="C13" s="82" t="s">
        <v>125</v>
      </c>
      <c r="D13" s="82" t="s">
        <v>159</v>
      </c>
      <c r="E13" s="82" t="s">
        <v>197</v>
      </c>
      <c r="F13" s="83">
        <v>39083</v>
      </c>
      <c r="G13" s="146">
        <v>32706</v>
      </c>
      <c r="H13" s="84">
        <v>2460</v>
      </c>
      <c r="I13" s="85">
        <v>167.5</v>
      </c>
      <c r="J13" s="47">
        <v>42185</v>
      </c>
      <c r="K13" s="82" t="s">
        <v>18</v>
      </c>
      <c r="L13" s="48">
        <v>0.06</v>
      </c>
      <c r="M13" s="48">
        <v>8.2500000000000004E-2</v>
      </c>
      <c r="N13" s="85" t="s">
        <v>208</v>
      </c>
      <c r="O13" s="88">
        <v>0.16400000000000001</v>
      </c>
      <c r="P13" s="106"/>
      <c r="Q13" s="88">
        <v>1.2999999999999999E-2</v>
      </c>
      <c r="R13" s="88">
        <v>0.17699999999999999</v>
      </c>
      <c r="S13" s="88">
        <v>7.3999999999999996E-2</v>
      </c>
      <c r="T13" s="88">
        <v>9.5000000000000001E-2</v>
      </c>
      <c r="U13" s="88">
        <v>0.192</v>
      </c>
      <c r="V13" s="88">
        <v>0.186</v>
      </c>
      <c r="W13" s="88">
        <v>0.26300000000000001</v>
      </c>
      <c r="X13" s="154">
        <v>3.8</v>
      </c>
      <c r="Y13" s="107"/>
    </row>
    <row r="14" spans="1:26" ht="18" customHeight="1">
      <c r="A14" s="44">
        <v>8</v>
      </c>
      <c r="B14" s="81" t="s">
        <v>68</v>
      </c>
      <c r="C14" s="82" t="s">
        <v>139</v>
      </c>
      <c r="D14" s="82" t="s">
        <v>135</v>
      </c>
      <c r="E14" s="82" t="s">
        <v>22</v>
      </c>
      <c r="F14" s="83">
        <v>37622</v>
      </c>
      <c r="G14" s="146">
        <v>15956</v>
      </c>
      <c r="H14" s="84">
        <v>551</v>
      </c>
      <c r="I14" s="85">
        <v>50</v>
      </c>
      <c r="J14" s="47">
        <v>42004</v>
      </c>
      <c r="K14" s="82" t="s">
        <v>18</v>
      </c>
      <c r="L14" s="48">
        <v>7.0000000000000007E-2</v>
      </c>
      <c r="M14" s="48">
        <v>8.5000000000000006E-2</v>
      </c>
      <c r="N14" s="85" t="s">
        <v>209</v>
      </c>
      <c r="O14" s="88">
        <v>0.126</v>
      </c>
      <c r="P14" s="106"/>
      <c r="Q14" s="88">
        <v>1.7000000000000001E-2</v>
      </c>
      <c r="R14" s="88">
        <v>0.248</v>
      </c>
      <c r="S14" s="88">
        <v>6.3E-2</v>
      </c>
      <c r="T14" s="88">
        <v>0.111</v>
      </c>
      <c r="U14" s="88">
        <v>0.222</v>
      </c>
      <c r="V14" s="88">
        <v>7.0000000000000001E-3</v>
      </c>
      <c r="W14" s="88">
        <v>0.33200000000000002</v>
      </c>
      <c r="X14" s="154">
        <v>3.6</v>
      </c>
      <c r="Y14" s="107"/>
    </row>
    <row r="15" spans="1:26" ht="18" customHeight="1">
      <c r="A15" s="44">
        <v>9</v>
      </c>
      <c r="B15" s="81" t="s">
        <v>69</v>
      </c>
      <c r="C15" s="82" t="s">
        <v>223</v>
      </c>
      <c r="D15" s="82" t="s">
        <v>135</v>
      </c>
      <c r="E15" s="82" t="s">
        <v>22</v>
      </c>
      <c r="F15" s="83">
        <v>37926</v>
      </c>
      <c r="G15" s="146">
        <v>18051</v>
      </c>
      <c r="H15" s="84">
        <v>760</v>
      </c>
      <c r="I15" s="85">
        <v>129</v>
      </c>
      <c r="J15" s="47">
        <v>42369</v>
      </c>
      <c r="K15" s="82" t="s">
        <v>18</v>
      </c>
      <c r="L15" s="48">
        <v>6.25E-2</v>
      </c>
      <c r="M15" s="48">
        <v>8.2500000000000004E-2</v>
      </c>
      <c r="N15" s="85" t="s">
        <v>210</v>
      </c>
      <c r="O15" s="88">
        <v>0.121</v>
      </c>
      <c r="P15" s="106"/>
      <c r="Q15" s="88">
        <v>0</v>
      </c>
      <c r="R15" s="88">
        <v>8.5999999999999993E-2</v>
      </c>
      <c r="S15" s="88">
        <v>2.1999999999999999E-2</v>
      </c>
      <c r="T15" s="88">
        <v>0.29499999999999998</v>
      </c>
      <c r="U15" s="88">
        <v>0.153</v>
      </c>
      <c r="V15" s="88">
        <v>5.8000000000000003E-2</v>
      </c>
      <c r="W15" s="88">
        <v>0.38600000000000001</v>
      </c>
      <c r="X15" s="154">
        <v>4.3</v>
      </c>
      <c r="Y15" s="107"/>
    </row>
    <row r="16" spans="1:26" ht="18" customHeight="1">
      <c r="A16" s="44">
        <v>10</v>
      </c>
      <c r="B16" s="81" t="s">
        <v>72</v>
      </c>
      <c r="C16" s="82" t="s">
        <v>141</v>
      </c>
      <c r="D16" s="82" t="s">
        <v>135</v>
      </c>
      <c r="E16" s="82" t="s">
        <v>22</v>
      </c>
      <c r="F16" s="83" t="s">
        <v>73</v>
      </c>
      <c r="G16" s="146">
        <v>38431</v>
      </c>
      <c r="H16" s="84">
        <v>1720</v>
      </c>
      <c r="I16" s="85">
        <v>332</v>
      </c>
      <c r="J16" s="47">
        <v>42369</v>
      </c>
      <c r="K16" s="82" t="s">
        <v>18</v>
      </c>
      <c r="L16" s="48">
        <v>0.06</v>
      </c>
      <c r="M16" s="48">
        <v>8.2500000000000004E-2</v>
      </c>
      <c r="N16" s="85" t="s">
        <v>211</v>
      </c>
      <c r="O16" s="88">
        <v>0.13500000000000001</v>
      </c>
      <c r="P16" s="106"/>
      <c r="Q16" s="88">
        <v>7.0000000000000001E-3</v>
      </c>
      <c r="R16" s="88">
        <v>0.126</v>
      </c>
      <c r="S16" s="88">
        <v>7.0999999999999994E-2</v>
      </c>
      <c r="T16" s="88">
        <v>0.15</v>
      </c>
      <c r="U16" s="88">
        <v>0.20100000000000001</v>
      </c>
      <c r="V16" s="88">
        <v>0.28999999999999998</v>
      </c>
      <c r="W16" s="88">
        <v>0.155</v>
      </c>
      <c r="X16" s="154">
        <v>3.6</v>
      </c>
      <c r="Y16" s="107"/>
    </row>
    <row r="17" spans="1:25" ht="18" customHeight="1">
      <c r="A17" s="44">
        <v>11</v>
      </c>
      <c r="B17" s="81" t="s">
        <v>101</v>
      </c>
      <c r="C17" s="82" t="s">
        <v>140</v>
      </c>
      <c r="D17" s="82" t="s">
        <v>159</v>
      </c>
      <c r="E17" s="82" t="s">
        <v>22</v>
      </c>
      <c r="F17" s="83">
        <v>37469</v>
      </c>
      <c r="G17" s="146">
        <v>69849</v>
      </c>
      <c r="H17" s="84">
        <v>3200</v>
      </c>
      <c r="I17" s="85">
        <v>323</v>
      </c>
      <c r="J17" s="47">
        <v>42551</v>
      </c>
      <c r="K17" s="82" t="s">
        <v>66</v>
      </c>
      <c r="L17" s="48">
        <v>0.06</v>
      </c>
      <c r="M17" s="48">
        <v>0.08</v>
      </c>
      <c r="N17" s="85" t="s">
        <v>212</v>
      </c>
      <c r="O17" s="88">
        <v>0.108</v>
      </c>
      <c r="P17" s="106"/>
      <c r="Q17" s="88">
        <v>1.6E-2</v>
      </c>
      <c r="R17" s="88">
        <v>0.19700000000000001</v>
      </c>
      <c r="S17" s="88">
        <v>3.7999999999999999E-2</v>
      </c>
      <c r="T17" s="88">
        <v>3.7999999999999999E-2</v>
      </c>
      <c r="U17" s="88">
        <v>5.7000000000000002E-2</v>
      </c>
      <c r="V17" s="88">
        <v>0.127</v>
      </c>
      <c r="W17" s="88">
        <v>0.52700000000000002</v>
      </c>
      <c r="X17" s="154">
        <v>5.8</v>
      </c>
      <c r="Y17" s="107"/>
    </row>
    <row r="18" spans="1:25" ht="18" customHeight="1">
      <c r="A18" s="44">
        <v>12</v>
      </c>
      <c r="B18" s="81" t="s">
        <v>195</v>
      </c>
      <c r="C18" s="82" t="s">
        <v>196</v>
      </c>
      <c r="D18" s="82" t="s">
        <v>159</v>
      </c>
      <c r="E18" s="82" t="s">
        <v>22</v>
      </c>
      <c r="F18" s="83">
        <v>42522</v>
      </c>
      <c r="G18" s="146">
        <v>43839</v>
      </c>
      <c r="H18" s="84">
        <v>1941</v>
      </c>
      <c r="I18" s="85">
        <v>230.1</v>
      </c>
      <c r="J18" s="47">
        <v>42551</v>
      </c>
      <c r="K18" s="82" t="s">
        <v>66</v>
      </c>
      <c r="L18" s="48">
        <v>6.5000000000000002E-2</v>
      </c>
      <c r="M18" s="48">
        <v>8.5000000000000006E-2</v>
      </c>
      <c r="N18" s="85" t="s">
        <v>213</v>
      </c>
      <c r="O18" s="88">
        <v>0.16400000000000001</v>
      </c>
      <c r="P18" s="106"/>
      <c r="Q18" s="88">
        <v>0</v>
      </c>
      <c r="R18" s="88">
        <v>0.16</v>
      </c>
      <c r="S18" s="88">
        <v>0.189</v>
      </c>
      <c r="T18" s="88">
        <v>9.9000000000000005E-2</v>
      </c>
      <c r="U18" s="88">
        <v>9.5000000000000001E-2</v>
      </c>
      <c r="V18" s="88">
        <v>0.09</v>
      </c>
      <c r="W18" s="88">
        <v>0.36699999999999999</v>
      </c>
      <c r="X18" s="154">
        <v>5.2</v>
      </c>
      <c r="Y18" s="107"/>
    </row>
    <row r="19" spans="1:25" ht="18" customHeight="1">
      <c r="A19" s="44">
        <v>13</v>
      </c>
      <c r="B19" s="81" t="s">
        <v>88</v>
      </c>
      <c r="C19" s="82" t="s">
        <v>142</v>
      </c>
      <c r="D19" s="82" t="s">
        <v>135</v>
      </c>
      <c r="E19" s="82" t="s">
        <v>22</v>
      </c>
      <c r="F19" s="83" t="s">
        <v>86</v>
      </c>
      <c r="G19" s="146">
        <v>18843</v>
      </c>
      <c r="H19" s="84">
        <v>380</v>
      </c>
      <c r="I19" s="85">
        <v>72</v>
      </c>
      <c r="J19" s="47">
        <v>42551</v>
      </c>
      <c r="K19" s="82" t="s">
        <v>84</v>
      </c>
      <c r="L19" s="48">
        <v>6.5000000000000002E-2</v>
      </c>
      <c r="M19" s="48">
        <v>0.08</v>
      </c>
      <c r="N19" s="85" t="s">
        <v>214</v>
      </c>
      <c r="O19" s="88">
        <v>0.161</v>
      </c>
      <c r="P19" s="106"/>
      <c r="Q19" s="88">
        <v>3.6999999999999998E-2</v>
      </c>
      <c r="R19" s="88">
        <v>0.18099999999999999</v>
      </c>
      <c r="S19" s="88">
        <v>6.2E-2</v>
      </c>
      <c r="T19" s="88">
        <v>5.8000000000000003E-2</v>
      </c>
      <c r="U19" s="88">
        <v>6.5000000000000002E-2</v>
      </c>
      <c r="V19" s="88">
        <v>5.6000000000000001E-2</v>
      </c>
      <c r="W19" s="88">
        <v>0.54100000000000004</v>
      </c>
      <c r="X19" s="154">
        <v>4.4000000000000004</v>
      </c>
      <c r="Y19" s="107"/>
    </row>
    <row r="20" spans="1:25" ht="18" customHeight="1">
      <c r="A20" s="44">
        <v>14</v>
      </c>
      <c r="B20" s="81" t="s">
        <v>71</v>
      </c>
      <c r="C20" s="82" t="s">
        <v>143</v>
      </c>
      <c r="D20" s="82" t="s">
        <v>137</v>
      </c>
      <c r="E20" s="82" t="s">
        <v>22</v>
      </c>
      <c r="F20" s="83">
        <v>40148</v>
      </c>
      <c r="G20" s="146">
        <v>10688</v>
      </c>
      <c r="H20" s="84">
        <v>500</v>
      </c>
      <c r="I20" s="85">
        <v>56.5</v>
      </c>
      <c r="J20" s="47">
        <v>42369</v>
      </c>
      <c r="K20" s="82" t="s">
        <v>18</v>
      </c>
      <c r="L20" s="48">
        <v>7.0000000000000007E-2</v>
      </c>
      <c r="M20" s="48">
        <v>8.5000000000000006E-2</v>
      </c>
      <c r="N20" s="85" t="s">
        <v>215</v>
      </c>
      <c r="O20" s="88">
        <v>0.13500000000000001</v>
      </c>
      <c r="P20" s="106"/>
      <c r="Q20" s="88">
        <v>7.0000000000000001E-3</v>
      </c>
      <c r="R20" s="88">
        <v>0.26800000000000002</v>
      </c>
      <c r="S20" s="88">
        <v>0.18</v>
      </c>
      <c r="T20" s="88">
        <v>0.161</v>
      </c>
      <c r="U20" s="88">
        <v>0.105</v>
      </c>
      <c r="V20" s="88">
        <v>0.01</v>
      </c>
      <c r="W20" s="88">
        <v>0.26900000000000002</v>
      </c>
      <c r="X20" s="154">
        <v>3.1</v>
      </c>
      <c r="Y20" s="107"/>
    </row>
    <row r="21" spans="1:25" ht="18" customHeight="1">
      <c r="A21" s="44"/>
      <c r="B21" s="135" t="s">
        <v>187</v>
      </c>
      <c r="C21" s="136"/>
      <c r="D21" s="136"/>
      <c r="E21" s="136"/>
      <c r="F21" s="137"/>
      <c r="G21" s="147">
        <v>373210</v>
      </c>
      <c r="H21" s="138">
        <v>15319</v>
      </c>
      <c r="I21" s="139">
        <v>2614.7999999999997</v>
      </c>
      <c r="J21" s="140"/>
      <c r="K21" s="136"/>
      <c r="L21" s="141"/>
      <c r="M21" s="141"/>
      <c r="N21" s="139"/>
      <c r="O21" s="144"/>
      <c r="P21" s="151"/>
      <c r="Q21" s="144"/>
      <c r="R21" s="144"/>
      <c r="S21" s="144"/>
      <c r="T21" s="144"/>
      <c r="U21" s="144"/>
      <c r="V21" s="144"/>
      <c r="W21" s="144"/>
      <c r="X21" s="145"/>
      <c r="Y21" s="107"/>
    </row>
    <row r="22" spans="1:25" ht="18" customHeight="1">
      <c r="A22" s="44"/>
      <c r="B22" s="135" t="s">
        <v>194</v>
      </c>
      <c r="C22" s="82"/>
      <c r="D22" s="82"/>
      <c r="E22" s="82"/>
      <c r="F22" s="83"/>
      <c r="G22" s="105"/>
      <c r="H22" s="84"/>
      <c r="I22" s="85"/>
      <c r="J22" s="47"/>
      <c r="K22" s="82"/>
      <c r="L22" s="48"/>
      <c r="M22" s="48"/>
      <c r="N22" s="85"/>
      <c r="O22" s="88"/>
      <c r="P22" s="106"/>
      <c r="Q22" s="88"/>
      <c r="R22" s="88"/>
      <c r="S22" s="88"/>
      <c r="T22" s="88"/>
      <c r="U22" s="88"/>
      <c r="V22" s="88"/>
      <c r="W22" s="88"/>
      <c r="X22" s="108"/>
      <c r="Y22" s="107"/>
    </row>
    <row r="23" spans="1:25" ht="18" customHeight="1" thickBot="1">
      <c r="A23" s="44">
        <v>15</v>
      </c>
      <c r="B23" s="81" t="s">
        <v>217</v>
      </c>
      <c r="C23" s="82" t="s">
        <v>216</v>
      </c>
      <c r="D23" s="155" t="s">
        <v>65</v>
      </c>
      <c r="E23" s="82" t="s">
        <v>22</v>
      </c>
      <c r="F23" s="83">
        <v>40513</v>
      </c>
      <c r="G23" s="95" t="s">
        <v>65</v>
      </c>
      <c r="H23" s="95" t="s">
        <v>65</v>
      </c>
      <c r="I23" s="85">
        <v>34.299999999999997</v>
      </c>
      <c r="J23" s="47">
        <v>42551</v>
      </c>
      <c r="K23" s="82" t="s">
        <v>74</v>
      </c>
      <c r="L23" s="95" t="s">
        <v>65</v>
      </c>
      <c r="M23" s="95" t="s">
        <v>65</v>
      </c>
      <c r="N23" s="95" t="s">
        <v>65</v>
      </c>
      <c r="O23" s="95" t="s">
        <v>65</v>
      </c>
      <c r="P23" s="95"/>
      <c r="Q23" s="95" t="s">
        <v>65</v>
      </c>
      <c r="R23" s="95" t="s">
        <v>65</v>
      </c>
      <c r="S23" s="95" t="s">
        <v>65</v>
      </c>
      <c r="T23" s="95" t="s">
        <v>65</v>
      </c>
      <c r="U23" s="95" t="s">
        <v>65</v>
      </c>
      <c r="V23" s="95" t="s">
        <v>65</v>
      </c>
      <c r="W23" s="95" t="s">
        <v>65</v>
      </c>
      <c r="X23" s="95" t="s">
        <v>65</v>
      </c>
      <c r="Y23" s="107"/>
    </row>
    <row r="24" spans="1:25" ht="20.100000000000001" customHeight="1" thickBot="1">
      <c r="A24" s="44"/>
      <c r="B24" s="109" t="s">
        <v>190</v>
      </c>
      <c r="C24" s="110"/>
      <c r="D24" s="41"/>
      <c r="E24" s="111"/>
      <c r="F24" s="112"/>
      <c r="G24" s="113">
        <v>373210</v>
      </c>
      <c r="H24" s="114">
        <v>15319</v>
      </c>
      <c r="I24" s="115">
        <v>2663.2999999999997</v>
      </c>
      <c r="J24" s="110"/>
      <c r="K24" s="153" t="s">
        <v>222</v>
      </c>
      <c r="L24" s="116"/>
      <c r="M24" s="40"/>
      <c r="N24" s="41"/>
      <c r="O24" s="41"/>
      <c r="P24" s="41"/>
      <c r="Q24" s="41"/>
      <c r="R24" s="41"/>
      <c r="S24" s="41"/>
      <c r="T24" s="41"/>
      <c r="U24" s="41"/>
      <c r="V24" s="41"/>
      <c r="W24" s="42"/>
      <c r="X24" s="117"/>
      <c r="Y24" s="118"/>
    </row>
    <row r="25" spans="1:25">
      <c r="A25" s="44"/>
      <c r="B25" s="119"/>
      <c r="C25" s="119"/>
      <c r="D25" s="17"/>
      <c r="E25" s="120"/>
      <c r="F25" s="121"/>
      <c r="G25" s="122"/>
      <c r="H25" s="20"/>
      <c r="I25" s="152"/>
      <c r="J25" s="119"/>
      <c r="K25" s="124"/>
      <c r="L25" s="124"/>
      <c r="M25" s="20"/>
      <c r="N25" s="17"/>
      <c r="O25" s="17"/>
      <c r="P25" s="17"/>
      <c r="Q25" s="17"/>
      <c r="R25" s="17"/>
      <c r="S25" s="17"/>
      <c r="T25" s="17"/>
      <c r="U25" s="17"/>
      <c r="V25" s="17"/>
      <c r="W25" s="15"/>
    </row>
    <row r="26" spans="1:25">
      <c r="A26" s="44"/>
      <c r="B26" s="52" t="s">
        <v>175</v>
      </c>
      <c r="C26" s="119"/>
      <c r="D26" s="17"/>
      <c r="E26" s="120"/>
      <c r="F26" s="121"/>
      <c r="G26" s="122"/>
      <c r="H26" s="20"/>
      <c r="I26" s="152"/>
      <c r="J26" s="119"/>
      <c r="K26" s="124"/>
      <c r="L26" s="124"/>
      <c r="M26" s="20"/>
      <c r="N26" s="17"/>
      <c r="O26" s="17"/>
      <c r="P26" s="17"/>
      <c r="Q26" s="17"/>
      <c r="R26" s="17"/>
      <c r="S26" s="17"/>
      <c r="T26" s="17"/>
      <c r="U26" s="17"/>
      <c r="V26" s="17"/>
      <c r="W26" s="15"/>
    </row>
    <row r="27" spans="1:25">
      <c r="A27" s="44"/>
      <c r="B27" s="119"/>
      <c r="C27" s="119"/>
      <c r="D27" s="17"/>
      <c r="E27" s="120"/>
      <c r="F27" s="121"/>
      <c r="G27" s="122"/>
      <c r="H27" s="20"/>
      <c r="I27" s="123"/>
      <c r="J27" s="119"/>
      <c r="K27" s="124"/>
      <c r="L27" s="124"/>
      <c r="M27" s="20"/>
      <c r="N27" s="17"/>
      <c r="O27" s="17"/>
      <c r="P27" s="17"/>
      <c r="Q27" s="17"/>
      <c r="R27" s="17"/>
      <c r="S27" s="17"/>
      <c r="T27" s="17"/>
      <c r="U27" s="17"/>
      <c r="V27" s="17"/>
      <c r="W27" s="15"/>
    </row>
    <row r="28" spans="1:25">
      <c r="A28" s="44"/>
      <c r="B28" s="62"/>
      <c r="C28" s="62"/>
      <c r="E28" s="125"/>
      <c r="F28" s="125"/>
      <c r="G28" s="125"/>
      <c r="H28" s="125"/>
      <c r="I28" s="125"/>
      <c r="J28" s="125"/>
      <c r="K28" s="119"/>
      <c r="L28" s="125"/>
      <c r="M28" s="125"/>
      <c r="N28" s="125"/>
      <c r="O28" s="125"/>
      <c r="P28" s="125"/>
      <c r="Q28" s="125"/>
      <c r="R28" s="125"/>
      <c r="S28" s="125"/>
      <c r="T28" s="125"/>
      <c r="V28" s="15"/>
      <c r="W28" s="15"/>
      <c r="X28" s="15"/>
    </row>
    <row r="29" spans="1:25">
      <c r="A29" s="44"/>
      <c r="B29" s="62"/>
      <c r="C29" s="62"/>
      <c r="E29" s="125"/>
      <c r="F29" s="125"/>
      <c r="G29" s="125"/>
      <c r="H29" s="125"/>
      <c r="I29" s="125"/>
      <c r="J29" s="125"/>
      <c r="K29" s="119"/>
      <c r="L29" s="125"/>
      <c r="M29" s="125"/>
      <c r="N29" s="125"/>
      <c r="O29" s="125"/>
      <c r="P29" s="125"/>
      <c r="Q29" s="125"/>
      <c r="R29" s="125"/>
      <c r="S29" s="125"/>
      <c r="T29" s="125"/>
      <c r="V29" s="15"/>
      <c r="W29" s="15"/>
      <c r="X29" s="15"/>
    </row>
    <row r="30" spans="1:25">
      <c r="A30" s="44"/>
      <c r="B30" s="62"/>
      <c r="C30" s="62"/>
      <c r="F30" s="125"/>
      <c r="G30" s="126"/>
      <c r="H30" s="126"/>
      <c r="I30" s="127"/>
      <c r="J30" s="125"/>
      <c r="K30" s="119"/>
      <c r="L30" s="125"/>
      <c r="M30" s="125"/>
      <c r="N30" s="125"/>
      <c r="O30" s="125"/>
      <c r="P30" s="125"/>
      <c r="Q30" s="125"/>
      <c r="R30" s="125"/>
      <c r="S30" s="125"/>
      <c r="T30" s="125"/>
      <c r="V30" s="15"/>
      <c r="W30" s="15"/>
      <c r="X30" s="15"/>
    </row>
    <row r="31" spans="1:25">
      <c r="A31" s="44"/>
      <c r="B31" s="62"/>
      <c r="C31" s="62"/>
      <c r="F31" s="125"/>
      <c r="G31" s="126"/>
      <c r="H31" s="126"/>
      <c r="I31" s="127"/>
      <c r="J31" s="125"/>
      <c r="K31" s="119"/>
      <c r="L31" s="125"/>
      <c r="M31" s="125"/>
      <c r="N31" s="125"/>
      <c r="O31" s="125"/>
      <c r="P31" s="125"/>
      <c r="Q31" s="125"/>
      <c r="R31" s="125"/>
      <c r="S31" s="125"/>
      <c r="T31" s="125"/>
      <c r="V31" s="15"/>
      <c r="W31" s="15"/>
      <c r="X31" s="15"/>
    </row>
    <row r="32" spans="1:25">
      <c r="A32" s="44"/>
      <c r="B32" s="62"/>
      <c r="C32" s="62"/>
      <c r="F32" s="125"/>
      <c r="G32" s="126"/>
      <c r="H32" s="126"/>
      <c r="I32" s="128"/>
      <c r="J32" s="125"/>
      <c r="K32" s="119"/>
      <c r="L32" s="125"/>
      <c r="M32" s="125"/>
      <c r="N32" s="125"/>
      <c r="O32" s="125"/>
      <c r="P32" s="125"/>
      <c r="Q32" s="125"/>
      <c r="R32" s="125"/>
      <c r="S32" s="125"/>
      <c r="T32" s="125"/>
      <c r="V32" s="15"/>
      <c r="W32" s="15"/>
      <c r="X32" s="15"/>
    </row>
    <row r="33" spans="1:24">
      <c r="A33" s="44"/>
      <c r="B33" s="62"/>
      <c r="C33" s="62"/>
      <c r="F33" s="125"/>
      <c r="G33" s="126"/>
      <c r="H33" s="126"/>
      <c r="I33" s="128"/>
      <c r="J33" s="125"/>
      <c r="K33" s="119"/>
      <c r="L33" s="125"/>
      <c r="M33" s="125"/>
      <c r="N33" s="125"/>
      <c r="O33" s="125"/>
      <c r="P33" s="125"/>
      <c r="Q33" s="125"/>
      <c r="R33" s="125"/>
      <c r="S33" s="125"/>
      <c r="T33" s="125"/>
      <c r="V33" s="15"/>
      <c r="W33" s="15"/>
      <c r="X33" s="15"/>
    </row>
    <row r="34" spans="1:24">
      <c r="A34" s="44"/>
      <c r="B34" s="62"/>
      <c r="C34" s="27"/>
      <c r="F34" s="125"/>
      <c r="G34" s="126"/>
      <c r="H34" s="126"/>
      <c r="I34" s="128"/>
      <c r="J34" s="125"/>
      <c r="K34" s="119"/>
      <c r="L34" s="125"/>
      <c r="M34" s="125"/>
      <c r="N34" s="125"/>
      <c r="O34" s="125"/>
      <c r="P34" s="125"/>
      <c r="Q34" s="125"/>
      <c r="R34" s="125"/>
      <c r="S34" s="125"/>
      <c r="T34" s="125"/>
      <c r="V34" s="15"/>
      <c r="W34" s="15"/>
      <c r="X34" s="15"/>
    </row>
    <row r="35" spans="1:24">
      <c r="A35" s="44"/>
      <c r="B35" s="62"/>
      <c r="C35" s="62"/>
      <c r="F35" s="24"/>
      <c r="G35" s="126"/>
      <c r="H35" s="126"/>
      <c r="I35" s="128"/>
      <c r="J35" s="125"/>
      <c r="K35" s="119"/>
      <c r="L35" s="125"/>
      <c r="M35" s="125"/>
      <c r="N35" s="125"/>
      <c r="O35" s="125"/>
      <c r="P35" s="125"/>
      <c r="Q35" s="125"/>
      <c r="R35" s="125"/>
      <c r="S35" s="125"/>
      <c r="T35" s="125"/>
      <c r="V35" s="15"/>
      <c r="W35" s="15"/>
      <c r="X35" s="15"/>
    </row>
    <row r="36" spans="1:24">
      <c r="A36" s="44"/>
      <c r="B36" s="62"/>
      <c r="C36" s="62"/>
      <c r="F36" s="125"/>
      <c r="G36" s="126"/>
      <c r="H36" s="126"/>
      <c r="I36" s="128"/>
      <c r="J36" s="125"/>
      <c r="K36" s="119"/>
      <c r="L36" s="125"/>
      <c r="M36" s="125"/>
      <c r="N36" s="125"/>
      <c r="O36" s="125"/>
      <c r="P36" s="125"/>
      <c r="S36" s="125"/>
      <c r="T36" s="125"/>
      <c r="U36" s="15"/>
      <c r="V36" s="15"/>
      <c r="W36" s="15"/>
      <c r="X36" s="15"/>
    </row>
    <row r="37" spans="1:24">
      <c r="A37" s="44"/>
      <c r="B37" s="62"/>
      <c r="C37" s="62"/>
      <c r="F37" s="125"/>
      <c r="G37" s="126"/>
      <c r="H37" s="126"/>
      <c r="I37" s="128"/>
      <c r="J37" s="125"/>
      <c r="K37" s="119"/>
      <c r="L37" s="125"/>
      <c r="M37" s="125"/>
      <c r="N37" s="125"/>
      <c r="O37" s="125"/>
      <c r="P37" s="125"/>
      <c r="Q37" s="21"/>
      <c r="R37" s="21"/>
      <c r="S37" s="125"/>
      <c r="T37" s="125"/>
      <c r="U37" s="15"/>
      <c r="V37" s="15"/>
      <c r="W37" s="15"/>
      <c r="X37" s="15"/>
    </row>
    <row r="38" spans="1:24">
      <c r="A38" s="44"/>
      <c r="B38" s="62"/>
      <c r="C38" s="62"/>
      <c r="G38" s="126"/>
      <c r="H38" s="126"/>
      <c r="I38" s="128"/>
      <c r="J38" s="125"/>
      <c r="K38" s="119"/>
      <c r="L38" s="125"/>
      <c r="M38" s="125"/>
      <c r="N38" s="125"/>
      <c r="O38" s="125"/>
      <c r="P38" s="125"/>
      <c r="Q38" s="125"/>
      <c r="R38" s="125"/>
      <c r="S38" s="125"/>
      <c r="T38" s="125"/>
      <c r="U38" s="15"/>
      <c r="V38" s="15"/>
      <c r="W38" s="15"/>
      <c r="X38" s="15"/>
    </row>
    <row r="39" spans="1:24">
      <c r="A39" s="44"/>
      <c r="B39" s="62"/>
      <c r="C39" s="62"/>
      <c r="G39" s="126"/>
      <c r="H39" s="126"/>
      <c r="I39" s="128"/>
      <c r="J39" s="125"/>
      <c r="K39" s="119"/>
      <c r="L39" s="125"/>
      <c r="M39" s="125"/>
      <c r="N39" s="125"/>
      <c r="O39" s="125"/>
      <c r="P39" s="125"/>
      <c r="S39" s="125"/>
      <c r="T39" s="125"/>
      <c r="U39" s="15"/>
      <c r="V39" s="15"/>
      <c r="W39" s="15"/>
      <c r="X39" s="15"/>
    </row>
    <row r="40" spans="1:24">
      <c r="A40" s="43"/>
      <c r="B40" s="62"/>
      <c r="C40" s="62"/>
      <c r="F40" s="125"/>
      <c r="G40" s="126"/>
      <c r="H40" s="126"/>
      <c r="I40" s="128"/>
      <c r="J40" s="125"/>
      <c r="K40" s="119"/>
      <c r="L40" s="125"/>
      <c r="M40" s="125"/>
      <c r="N40" s="125"/>
      <c r="O40" s="125"/>
      <c r="P40" s="125"/>
      <c r="Q40" s="125"/>
      <c r="R40" s="125"/>
      <c r="S40" s="125"/>
      <c r="T40" s="125"/>
      <c r="U40" s="15"/>
      <c r="V40" s="15"/>
      <c r="W40" s="15"/>
      <c r="X40" s="15"/>
    </row>
    <row r="41" spans="1:24">
      <c r="B41" s="62"/>
      <c r="C41" s="62"/>
      <c r="F41" s="125"/>
      <c r="G41" s="126"/>
      <c r="H41" s="126"/>
      <c r="I41" s="128"/>
      <c r="J41" s="125"/>
      <c r="K41" s="119"/>
      <c r="L41" s="125"/>
      <c r="M41" s="125"/>
      <c r="N41" s="125"/>
      <c r="O41" s="125"/>
      <c r="P41" s="125"/>
      <c r="Q41" s="21"/>
      <c r="R41" s="21"/>
      <c r="S41" s="125"/>
      <c r="T41" s="125"/>
      <c r="U41" s="15"/>
      <c r="V41" s="15"/>
      <c r="W41" s="15"/>
      <c r="X41" s="15"/>
    </row>
    <row r="42" spans="1:24">
      <c r="B42" s="62"/>
      <c r="C42" s="62"/>
      <c r="F42" s="125"/>
      <c r="G42" s="126"/>
      <c r="H42" s="126"/>
      <c r="I42" s="128"/>
      <c r="J42" s="125"/>
      <c r="K42" s="119"/>
      <c r="L42" s="125"/>
      <c r="M42" s="125"/>
      <c r="N42" s="125"/>
      <c r="O42" s="125"/>
      <c r="P42" s="125"/>
      <c r="Q42" s="125"/>
      <c r="R42" s="125"/>
      <c r="S42" s="125"/>
      <c r="T42" s="125"/>
      <c r="U42" s="15"/>
      <c r="V42" s="15"/>
      <c r="W42" s="15"/>
      <c r="X42" s="15"/>
    </row>
    <row r="43" spans="1:24">
      <c r="B43" s="62"/>
      <c r="C43" s="62"/>
      <c r="F43" s="24"/>
      <c r="G43" s="126"/>
      <c r="H43" s="126"/>
      <c r="I43" s="128"/>
      <c r="J43" s="125"/>
      <c r="K43" s="119"/>
      <c r="L43" s="125"/>
      <c r="M43" s="125"/>
      <c r="N43" s="125"/>
      <c r="O43" s="125"/>
      <c r="P43" s="125"/>
      <c r="Q43" s="125"/>
      <c r="R43" s="125"/>
      <c r="S43" s="125"/>
      <c r="T43" s="125"/>
      <c r="U43" s="15"/>
      <c r="V43" s="15"/>
      <c r="W43" s="15"/>
      <c r="X43" s="15"/>
    </row>
    <row r="44" spans="1:24">
      <c r="B44" s="62"/>
      <c r="C44" s="62"/>
      <c r="D44" s="27"/>
      <c r="F44" s="125"/>
      <c r="G44" s="126"/>
      <c r="H44" s="126"/>
      <c r="I44" s="128"/>
      <c r="J44" s="25"/>
      <c r="K44" s="26"/>
      <c r="M44" s="27"/>
      <c r="Q44" s="21"/>
      <c r="R44" s="21"/>
      <c r="S44" s="21"/>
      <c r="T44" s="21"/>
      <c r="U44" s="21"/>
      <c r="V44" s="29"/>
    </row>
    <row r="45" spans="1:24">
      <c r="B45" s="62"/>
      <c r="C45" s="27"/>
      <c r="D45" s="27"/>
      <c r="F45" s="125"/>
      <c r="G45" s="126"/>
      <c r="H45" s="126"/>
      <c r="I45" s="128"/>
      <c r="J45" s="25"/>
      <c r="K45" s="26"/>
      <c r="M45" s="125"/>
      <c r="N45" s="21"/>
      <c r="O45" s="21"/>
      <c r="P45" s="21"/>
      <c r="Q45" s="125"/>
      <c r="R45" s="125"/>
      <c r="S45" s="21"/>
      <c r="T45" s="21"/>
      <c r="U45" s="21"/>
      <c r="V45" s="29"/>
    </row>
    <row r="46" spans="1:24">
      <c r="B46" s="62"/>
      <c r="C46" s="27"/>
      <c r="D46" s="27"/>
      <c r="F46" s="125"/>
      <c r="G46" s="126"/>
      <c r="H46" s="126"/>
      <c r="I46" s="127"/>
      <c r="J46" s="25"/>
      <c r="K46" s="26"/>
      <c r="M46" s="125"/>
      <c r="N46" s="21"/>
      <c r="O46" s="21"/>
      <c r="P46" s="21"/>
      <c r="S46" s="21"/>
      <c r="T46" s="21"/>
      <c r="U46" s="21"/>
      <c r="V46" s="29"/>
    </row>
    <row r="47" spans="1:24">
      <c r="B47" s="62"/>
      <c r="C47" s="27"/>
      <c r="D47" s="27"/>
      <c r="G47" s="22"/>
      <c r="H47" s="23"/>
      <c r="J47" s="25"/>
      <c r="K47" s="26"/>
      <c r="S47" s="21"/>
      <c r="T47" s="21"/>
      <c r="U47" s="21"/>
      <c r="V47" s="29"/>
    </row>
    <row r="48" spans="1:24">
      <c r="B48" s="62"/>
      <c r="C48" s="27"/>
      <c r="D48" s="27"/>
      <c r="E48" s="21"/>
      <c r="F48" s="125"/>
      <c r="G48" s="22"/>
      <c r="H48" s="23"/>
      <c r="I48" s="24"/>
      <c r="J48" s="25"/>
      <c r="K48" s="26"/>
      <c r="Q48" s="21"/>
      <c r="R48" s="21"/>
      <c r="S48" s="21"/>
      <c r="T48" s="21"/>
      <c r="U48" s="21"/>
      <c r="V48" s="29"/>
    </row>
    <row r="49" spans="2:22">
      <c r="B49" s="27"/>
      <c r="C49" s="27"/>
      <c r="D49" s="27"/>
      <c r="E49" s="21"/>
      <c r="G49" s="22"/>
      <c r="H49" s="23"/>
      <c r="I49" s="24"/>
      <c r="J49" s="25"/>
      <c r="K49" s="26"/>
      <c r="Q49" s="21"/>
      <c r="R49" s="21"/>
      <c r="S49" s="21"/>
      <c r="T49" s="21"/>
      <c r="U49" s="21"/>
      <c r="V49" s="29"/>
    </row>
    <row r="50" spans="2:22">
      <c r="B50" s="27"/>
      <c r="C50" s="27"/>
      <c r="D50" s="27"/>
      <c r="E50" s="21"/>
      <c r="G50" s="22"/>
      <c r="H50" s="23"/>
      <c r="I50" s="24"/>
      <c r="J50" s="25"/>
      <c r="K50" s="26"/>
      <c r="Q50" s="21"/>
      <c r="R50" s="21"/>
      <c r="S50" s="21"/>
      <c r="T50" s="21"/>
      <c r="U50" s="21"/>
      <c r="V50" s="29"/>
    </row>
    <row r="51" spans="2:22">
      <c r="B51" s="27"/>
      <c r="C51" s="27"/>
      <c r="D51" s="27"/>
      <c r="E51" s="21"/>
      <c r="G51" s="22"/>
      <c r="H51" s="23"/>
      <c r="I51" s="24"/>
      <c r="J51" s="25"/>
      <c r="K51" s="26"/>
      <c r="M51" s="28"/>
      <c r="N51" s="28"/>
      <c r="O51" s="28"/>
      <c r="P51" s="28"/>
      <c r="Q51" s="21"/>
      <c r="R51" s="21"/>
      <c r="S51" s="21"/>
      <c r="T51" s="21"/>
      <c r="U51" s="21"/>
      <c r="V51" s="29"/>
    </row>
    <row r="52" spans="2:22">
      <c r="B52" s="27"/>
      <c r="C52" s="27"/>
      <c r="D52" s="27"/>
      <c r="E52" s="21"/>
      <c r="G52" s="22"/>
      <c r="H52" s="23"/>
      <c r="I52" s="24"/>
      <c r="J52" s="25"/>
      <c r="K52" s="26"/>
      <c r="M52" s="28"/>
      <c r="N52" s="28"/>
      <c r="O52" s="28"/>
      <c r="P52" s="28"/>
      <c r="Q52" s="21"/>
      <c r="R52" s="21"/>
      <c r="S52" s="21"/>
      <c r="T52" s="21"/>
      <c r="U52" s="21"/>
      <c r="V52" s="29"/>
    </row>
    <row r="53" spans="2:22">
      <c r="B53" s="27"/>
      <c r="C53" s="27"/>
      <c r="D53" s="27"/>
      <c r="E53" s="21"/>
      <c r="G53" s="22"/>
      <c r="H53" s="23"/>
      <c r="I53" s="24"/>
      <c r="J53" s="25"/>
      <c r="K53" s="26"/>
      <c r="M53" s="28"/>
      <c r="N53" s="28"/>
      <c r="O53" s="28"/>
      <c r="P53" s="28"/>
      <c r="Q53" s="21"/>
      <c r="R53" s="21"/>
      <c r="S53" s="21"/>
      <c r="T53" s="21"/>
      <c r="U53" s="21"/>
      <c r="V53" s="29"/>
    </row>
    <row r="54" spans="2:22">
      <c r="B54" s="27"/>
      <c r="C54" s="27"/>
      <c r="D54" s="27"/>
      <c r="E54" s="21"/>
      <c r="G54" s="22"/>
      <c r="H54" s="23"/>
      <c r="I54" s="24"/>
      <c r="J54" s="25"/>
      <c r="K54" s="26"/>
      <c r="M54" s="28"/>
      <c r="N54" s="28"/>
      <c r="O54" s="28"/>
      <c r="P54" s="28"/>
      <c r="Q54" s="21"/>
      <c r="R54" s="21"/>
      <c r="S54" s="21"/>
      <c r="T54" s="21"/>
      <c r="U54" s="21"/>
      <c r="V54" s="29"/>
    </row>
    <row r="55" spans="2:22">
      <c r="B55" s="27"/>
      <c r="C55" s="27"/>
      <c r="D55" s="27"/>
      <c r="E55" s="21"/>
      <c r="G55" s="22"/>
      <c r="H55" s="23"/>
      <c r="I55" s="24"/>
      <c r="J55" s="25"/>
      <c r="K55" s="26"/>
      <c r="M55" s="28"/>
      <c r="N55" s="28"/>
      <c r="O55" s="28"/>
      <c r="P55" s="28"/>
      <c r="Q55" s="21"/>
      <c r="R55" s="21"/>
      <c r="S55" s="21"/>
      <c r="T55" s="21"/>
      <c r="U55" s="21"/>
      <c r="V55" s="29"/>
    </row>
    <row r="56" spans="2:22">
      <c r="B56" s="27"/>
      <c r="C56" s="27"/>
      <c r="D56" s="27"/>
      <c r="E56" s="21"/>
      <c r="G56" s="22"/>
      <c r="H56" s="23"/>
      <c r="I56" s="24"/>
      <c r="J56" s="25"/>
      <c r="K56" s="26"/>
      <c r="M56" s="28"/>
      <c r="N56" s="28"/>
      <c r="O56" s="28"/>
      <c r="P56" s="28"/>
      <c r="Q56" s="21"/>
      <c r="R56" s="21"/>
      <c r="S56" s="21"/>
      <c r="T56" s="21"/>
      <c r="U56" s="21"/>
      <c r="V56" s="29"/>
    </row>
    <row r="57" spans="2:22">
      <c r="B57" s="27"/>
      <c r="C57" s="27"/>
      <c r="D57" s="27"/>
      <c r="E57" s="21"/>
      <c r="G57" s="22"/>
      <c r="H57" s="23"/>
      <c r="I57" s="24"/>
      <c r="J57" s="25"/>
      <c r="K57" s="26"/>
      <c r="M57" s="28"/>
      <c r="N57" s="28"/>
      <c r="O57" s="28"/>
      <c r="P57" s="28"/>
      <c r="Q57" s="21"/>
      <c r="R57" s="21"/>
      <c r="S57" s="21"/>
      <c r="T57" s="21"/>
      <c r="U57" s="21"/>
      <c r="V57" s="29"/>
    </row>
    <row r="58" spans="2:22">
      <c r="B58" s="27"/>
      <c r="C58" s="27"/>
      <c r="D58" s="27"/>
      <c r="E58" s="21"/>
      <c r="G58" s="22"/>
      <c r="H58" s="23"/>
      <c r="I58" s="24"/>
      <c r="J58" s="25"/>
      <c r="K58" s="26"/>
      <c r="M58" s="28"/>
      <c r="N58" s="28"/>
      <c r="O58" s="28"/>
      <c r="P58" s="28"/>
      <c r="Q58" s="21"/>
      <c r="R58" s="21"/>
      <c r="S58" s="21"/>
      <c r="T58" s="21"/>
      <c r="U58" s="21"/>
      <c r="V58" s="29"/>
    </row>
    <row r="59" spans="2:22">
      <c r="B59" s="27"/>
      <c r="C59" s="27"/>
      <c r="D59" s="27"/>
      <c r="E59" s="21"/>
      <c r="G59" s="22"/>
      <c r="H59" s="23"/>
      <c r="I59" s="24"/>
      <c r="J59" s="25"/>
      <c r="K59" s="26"/>
      <c r="M59" s="28"/>
      <c r="N59" s="28"/>
      <c r="O59" s="28"/>
      <c r="P59" s="28"/>
      <c r="Q59" s="21"/>
      <c r="R59" s="21"/>
      <c r="S59" s="21"/>
      <c r="T59" s="21"/>
      <c r="U59" s="21"/>
      <c r="V59" s="29"/>
    </row>
    <row r="60" spans="2:22">
      <c r="B60" s="27"/>
      <c r="C60" s="27"/>
      <c r="D60" s="27"/>
      <c r="E60" s="21"/>
      <c r="G60" s="22"/>
      <c r="H60" s="23"/>
      <c r="I60" s="24"/>
      <c r="J60" s="25"/>
      <c r="K60" s="26"/>
      <c r="M60" s="28"/>
      <c r="N60" s="28"/>
      <c r="O60" s="28"/>
      <c r="P60" s="28"/>
      <c r="Q60" s="21"/>
      <c r="R60" s="21"/>
      <c r="S60" s="21"/>
      <c r="T60" s="21"/>
      <c r="U60" s="21"/>
      <c r="V60" s="29"/>
    </row>
    <row r="61" spans="2:22">
      <c r="B61" s="27"/>
      <c r="C61" s="27"/>
      <c r="D61" s="27"/>
      <c r="E61" s="21"/>
      <c r="G61" s="22"/>
      <c r="H61" s="23"/>
      <c r="I61" s="24"/>
      <c r="J61" s="25"/>
      <c r="K61" s="26"/>
      <c r="M61" s="28"/>
      <c r="N61" s="28"/>
      <c r="O61" s="28"/>
      <c r="P61" s="28"/>
      <c r="Q61" s="21"/>
      <c r="R61" s="21"/>
      <c r="S61" s="21"/>
      <c r="T61" s="21"/>
      <c r="U61" s="21"/>
      <c r="V61" s="29"/>
    </row>
    <row r="62" spans="2:22">
      <c r="B62" s="27"/>
      <c r="C62" s="27"/>
      <c r="D62" s="27"/>
      <c r="E62" s="21"/>
      <c r="G62" s="22"/>
      <c r="H62" s="23"/>
      <c r="I62" s="24"/>
      <c r="J62" s="25"/>
      <c r="K62" s="26"/>
      <c r="M62" s="28"/>
      <c r="N62" s="28"/>
      <c r="O62" s="28"/>
      <c r="P62" s="28"/>
      <c r="Q62" s="21"/>
      <c r="R62" s="21"/>
      <c r="S62" s="21"/>
      <c r="T62" s="21"/>
      <c r="U62" s="21"/>
      <c r="V62" s="29"/>
    </row>
    <row r="63" spans="2:22">
      <c r="B63" s="27"/>
      <c r="C63" s="27"/>
      <c r="D63" s="27"/>
      <c r="E63" s="21"/>
      <c r="G63" s="22"/>
      <c r="H63" s="23"/>
      <c r="I63" s="24"/>
      <c r="J63" s="25"/>
      <c r="K63" s="26"/>
      <c r="M63" s="28"/>
      <c r="N63" s="28"/>
      <c r="O63" s="28"/>
      <c r="P63" s="28"/>
      <c r="Q63" s="21"/>
      <c r="R63" s="21"/>
      <c r="S63" s="21"/>
      <c r="T63" s="21"/>
      <c r="U63" s="21"/>
      <c r="V63" s="29"/>
    </row>
    <row r="64" spans="2:22">
      <c r="B64" s="27"/>
      <c r="C64" s="27"/>
      <c r="D64" s="27"/>
      <c r="E64" s="21"/>
      <c r="G64" s="22"/>
      <c r="H64" s="23"/>
      <c r="I64" s="24"/>
      <c r="J64" s="25"/>
      <c r="K64" s="26"/>
      <c r="M64" s="28"/>
      <c r="N64" s="28"/>
      <c r="O64" s="28"/>
      <c r="P64" s="28"/>
      <c r="Q64" s="21"/>
      <c r="R64" s="21"/>
      <c r="S64" s="21"/>
      <c r="T64" s="21"/>
      <c r="U64" s="21"/>
      <c r="V64" s="29"/>
    </row>
    <row r="65" spans="2:22">
      <c r="B65" s="27"/>
      <c r="C65" s="27"/>
      <c r="D65" s="27"/>
      <c r="E65" s="21"/>
      <c r="G65" s="22"/>
      <c r="H65" s="23"/>
      <c r="I65" s="24"/>
      <c r="J65" s="25"/>
      <c r="K65" s="26"/>
      <c r="M65" s="28"/>
      <c r="N65" s="28"/>
      <c r="O65" s="28"/>
      <c r="P65" s="28"/>
      <c r="Q65" s="21"/>
      <c r="R65" s="21"/>
      <c r="S65" s="21"/>
      <c r="T65" s="21"/>
      <c r="U65" s="21"/>
      <c r="V65" s="29"/>
    </row>
    <row r="66" spans="2:22">
      <c r="B66" s="27"/>
      <c r="C66" s="27"/>
      <c r="D66" s="27"/>
      <c r="E66" s="21"/>
      <c r="G66" s="22"/>
      <c r="H66" s="23"/>
      <c r="I66" s="24"/>
      <c r="J66" s="25"/>
      <c r="K66" s="26"/>
      <c r="M66" s="28"/>
      <c r="N66" s="28"/>
      <c r="O66" s="28"/>
      <c r="P66" s="28"/>
      <c r="Q66" s="21"/>
      <c r="R66" s="21"/>
      <c r="S66" s="21"/>
      <c r="T66" s="21"/>
      <c r="U66" s="21"/>
      <c r="V66" s="29"/>
    </row>
    <row r="67" spans="2:22">
      <c r="B67" s="27"/>
      <c r="C67" s="27"/>
      <c r="D67" s="27"/>
      <c r="E67" s="21"/>
      <c r="G67" s="22"/>
      <c r="H67" s="23"/>
      <c r="I67" s="24"/>
      <c r="J67" s="25"/>
      <c r="K67" s="26"/>
      <c r="M67" s="28"/>
      <c r="N67" s="28"/>
      <c r="O67" s="28"/>
      <c r="P67" s="28"/>
      <c r="Q67" s="21"/>
      <c r="R67" s="21"/>
      <c r="S67" s="21"/>
      <c r="T67" s="21"/>
      <c r="U67" s="21"/>
      <c r="V67" s="29"/>
    </row>
    <row r="68" spans="2:22">
      <c r="B68" s="27"/>
      <c r="C68" s="27"/>
      <c r="D68" s="27"/>
      <c r="E68" s="21"/>
      <c r="G68" s="22"/>
      <c r="H68" s="23"/>
      <c r="I68" s="24"/>
      <c r="J68" s="25"/>
      <c r="K68" s="26"/>
      <c r="M68" s="28"/>
      <c r="N68" s="28"/>
      <c r="O68" s="28"/>
      <c r="P68" s="28"/>
      <c r="Q68" s="21"/>
      <c r="R68" s="21"/>
      <c r="S68" s="21"/>
      <c r="T68" s="21"/>
      <c r="U68" s="21"/>
      <c r="V68" s="29"/>
    </row>
    <row r="69" spans="2:22">
      <c r="B69" s="27"/>
      <c r="C69" s="27"/>
      <c r="D69" s="27"/>
      <c r="E69" s="21"/>
      <c r="G69" s="22"/>
      <c r="H69" s="23"/>
      <c r="I69" s="24"/>
      <c r="J69" s="25"/>
      <c r="K69" s="26"/>
      <c r="M69" s="28"/>
      <c r="N69" s="28"/>
      <c r="O69" s="28"/>
      <c r="P69" s="28"/>
      <c r="Q69" s="21"/>
      <c r="R69" s="21"/>
      <c r="S69" s="21"/>
      <c r="T69" s="21"/>
      <c r="U69" s="21"/>
      <c r="V69" s="29"/>
    </row>
    <row r="70" spans="2:22">
      <c r="B70" s="27"/>
      <c r="C70" s="27"/>
      <c r="D70" s="27"/>
      <c r="E70" s="21"/>
      <c r="G70" s="22"/>
      <c r="H70" s="23"/>
      <c r="I70" s="24"/>
      <c r="J70" s="25"/>
      <c r="K70" s="26"/>
      <c r="M70" s="28"/>
      <c r="N70" s="28"/>
      <c r="O70" s="28"/>
      <c r="P70" s="28"/>
      <c r="Q70" s="21"/>
      <c r="R70" s="21"/>
      <c r="S70" s="21"/>
      <c r="T70" s="21"/>
      <c r="U70" s="21"/>
      <c r="V70" s="29"/>
    </row>
    <row r="71" spans="2:22">
      <c r="B71" s="27"/>
      <c r="C71" s="27"/>
      <c r="D71" s="27"/>
      <c r="E71" s="21"/>
      <c r="G71" s="22"/>
      <c r="H71" s="23"/>
      <c r="I71" s="24"/>
      <c r="J71" s="25"/>
      <c r="K71" s="26"/>
      <c r="M71" s="28"/>
      <c r="N71" s="28"/>
      <c r="O71" s="28"/>
      <c r="P71" s="28"/>
      <c r="Q71" s="21"/>
      <c r="R71" s="21"/>
      <c r="S71" s="21"/>
      <c r="T71" s="21"/>
      <c r="U71" s="21"/>
      <c r="V71" s="29"/>
    </row>
    <row r="72" spans="2:22">
      <c r="B72" s="27"/>
      <c r="C72" s="27"/>
      <c r="D72" s="27"/>
      <c r="E72" s="21"/>
      <c r="G72" s="22"/>
      <c r="H72" s="23"/>
      <c r="I72" s="24"/>
      <c r="J72" s="25"/>
      <c r="K72" s="26"/>
      <c r="M72" s="28"/>
      <c r="N72" s="28"/>
      <c r="O72" s="28"/>
      <c r="P72" s="28"/>
      <c r="Q72" s="21"/>
      <c r="R72" s="21"/>
      <c r="S72" s="21"/>
      <c r="T72" s="21"/>
      <c r="U72" s="21"/>
      <c r="V72" s="29"/>
    </row>
    <row r="73" spans="2:22">
      <c r="B73" s="27"/>
      <c r="C73" s="27"/>
      <c r="D73" s="27"/>
      <c r="E73" s="21"/>
      <c r="G73" s="22"/>
      <c r="H73" s="23"/>
      <c r="I73" s="24"/>
      <c r="J73" s="25"/>
      <c r="K73" s="26"/>
      <c r="M73" s="28"/>
      <c r="N73" s="28"/>
      <c r="O73" s="28"/>
      <c r="P73" s="28"/>
      <c r="Q73" s="21"/>
      <c r="R73" s="21"/>
      <c r="S73" s="21"/>
      <c r="T73" s="21"/>
      <c r="U73" s="21"/>
      <c r="V73" s="29"/>
    </row>
    <row r="74" spans="2:22">
      <c r="B74" s="27"/>
      <c r="C74" s="27"/>
      <c r="D74" s="27"/>
      <c r="E74" s="21"/>
      <c r="G74" s="22"/>
      <c r="H74" s="23"/>
      <c r="I74" s="24"/>
      <c r="J74" s="25"/>
      <c r="K74" s="26"/>
      <c r="M74" s="28"/>
      <c r="N74" s="28"/>
      <c r="O74" s="28"/>
      <c r="P74" s="28"/>
      <c r="Q74" s="21"/>
      <c r="R74" s="21"/>
      <c r="S74" s="21"/>
      <c r="T74" s="21"/>
      <c r="U74" s="21"/>
      <c r="V74" s="29"/>
    </row>
    <row r="75" spans="2:22">
      <c r="B75" s="27"/>
      <c r="C75" s="27"/>
      <c r="D75" s="27"/>
      <c r="E75" s="21"/>
      <c r="G75" s="22"/>
      <c r="H75" s="23"/>
      <c r="I75" s="24"/>
      <c r="J75" s="25"/>
      <c r="K75" s="26"/>
      <c r="M75" s="28"/>
      <c r="N75" s="28"/>
      <c r="O75" s="28"/>
      <c r="P75" s="28"/>
      <c r="Q75" s="21"/>
      <c r="R75" s="21"/>
      <c r="S75" s="21"/>
      <c r="T75" s="21"/>
      <c r="U75" s="21"/>
      <c r="V75" s="29"/>
    </row>
    <row r="76" spans="2:22">
      <c r="B76" s="27"/>
      <c r="C76" s="27"/>
      <c r="D76" s="27"/>
      <c r="E76" s="21"/>
      <c r="G76" s="22"/>
      <c r="H76" s="23"/>
      <c r="I76" s="24"/>
      <c r="J76" s="25"/>
      <c r="K76" s="26"/>
      <c r="M76" s="28"/>
      <c r="N76" s="28"/>
      <c r="O76" s="28"/>
      <c r="P76" s="28"/>
      <c r="Q76" s="21"/>
      <c r="R76" s="21"/>
      <c r="S76" s="21"/>
      <c r="T76" s="21"/>
      <c r="U76" s="21"/>
      <c r="V76" s="29"/>
    </row>
    <row r="77" spans="2:22">
      <c r="B77" s="27"/>
      <c r="C77" s="27"/>
      <c r="D77" s="27"/>
      <c r="E77" s="21"/>
      <c r="G77" s="22"/>
      <c r="H77" s="23"/>
      <c r="I77" s="24"/>
      <c r="J77" s="25"/>
      <c r="K77" s="26"/>
      <c r="M77" s="28"/>
      <c r="N77" s="28"/>
      <c r="O77" s="28"/>
      <c r="P77" s="28"/>
      <c r="Q77" s="21"/>
      <c r="R77" s="21"/>
      <c r="S77" s="21"/>
      <c r="T77" s="21"/>
      <c r="U77" s="21"/>
      <c r="V77" s="29"/>
    </row>
    <row r="78" spans="2:22">
      <c r="B78" s="27"/>
      <c r="C78" s="27"/>
      <c r="D78" s="27"/>
      <c r="E78" s="21"/>
      <c r="G78" s="22"/>
      <c r="H78" s="23"/>
      <c r="I78" s="24"/>
      <c r="J78" s="25"/>
      <c r="K78" s="26"/>
      <c r="M78" s="28"/>
      <c r="N78" s="28"/>
      <c r="O78" s="28"/>
      <c r="P78" s="28"/>
      <c r="Q78" s="21"/>
      <c r="R78" s="21"/>
      <c r="S78" s="21"/>
      <c r="T78" s="21"/>
      <c r="U78" s="21"/>
      <c r="V78" s="29"/>
    </row>
    <row r="79" spans="2:22">
      <c r="B79" s="27"/>
      <c r="C79" s="27"/>
      <c r="D79" s="27"/>
      <c r="E79" s="21"/>
      <c r="G79" s="22"/>
      <c r="H79" s="23"/>
      <c r="I79" s="24"/>
      <c r="J79" s="25"/>
      <c r="K79" s="26"/>
      <c r="M79" s="28"/>
      <c r="N79" s="28"/>
      <c r="O79" s="28"/>
      <c r="P79" s="28"/>
      <c r="Q79" s="21"/>
      <c r="R79" s="21"/>
      <c r="S79" s="21"/>
      <c r="T79" s="21"/>
      <c r="U79" s="21"/>
      <c r="V79" s="29"/>
    </row>
    <row r="80" spans="2:22">
      <c r="B80" s="27"/>
      <c r="C80" s="27"/>
      <c r="D80" s="27"/>
      <c r="E80" s="21"/>
      <c r="G80" s="22"/>
      <c r="H80" s="23"/>
      <c r="I80" s="24"/>
      <c r="J80" s="25"/>
      <c r="K80" s="26"/>
      <c r="M80" s="28"/>
      <c r="N80" s="28"/>
      <c r="O80" s="28"/>
      <c r="P80" s="28"/>
      <c r="Q80" s="21"/>
      <c r="R80" s="21"/>
      <c r="S80" s="21"/>
      <c r="T80" s="21"/>
      <c r="U80" s="21"/>
      <c r="V80" s="29"/>
    </row>
    <row r="81" spans="2:22">
      <c r="B81" s="27"/>
      <c r="C81" s="27"/>
      <c r="D81" s="27"/>
      <c r="E81" s="21"/>
      <c r="G81" s="22"/>
      <c r="H81" s="23"/>
      <c r="I81" s="24"/>
      <c r="J81" s="25"/>
      <c r="K81" s="26"/>
      <c r="M81" s="28"/>
      <c r="N81" s="28"/>
      <c r="O81" s="28"/>
      <c r="P81" s="28"/>
      <c r="Q81" s="21"/>
      <c r="R81" s="21"/>
      <c r="S81" s="21"/>
      <c r="T81" s="21"/>
      <c r="U81" s="21"/>
      <c r="V81" s="29"/>
    </row>
    <row r="82" spans="2:22">
      <c r="B82" s="27"/>
      <c r="C82" s="27"/>
      <c r="D82" s="27"/>
      <c r="E82" s="21"/>
      <c r="G82" s="22"/>
      <c r="H82" s="23"/>
      <c r="I82" s="24"/>
      <c r="J82" s="25"/>
      <c r="K82" s="26"/>
      <c r="M82" s="28"/>
      <c r="N82" s="28"/>
      <c r="O82" s="28"/>
      <c r="P82" s="28"/>
      <c r="Q82" s="21"/>
      <c r="R82" s="21"/>
      <c r="S82" s="21"/>
      <c r="T82" s="21"/>
      <c r="U82" s="21"/>
      <c r="V82" s="29"/>
    </row>
    <row r="83" spans="2:22">
      <c r="B83" s="27"/>
      <c r="C83" s="27"/>
      <c r="D83" s="27"/>
      <c r="E83" s="21"/>
      <c r="G83" s="22"/>
      <c r="H83" s="23"/>
      <c r="I83" s="24"/>
      <c r="J83" s="25"/>
      <c r="K83" s="26"/>
      <c r="M83" s="28"/>
      <c r="N83" s="28"/>
      <c r="O83" s="28"/>
      <c r="P83" s="28"/>
      <c r="Q83" s="21"/>
      <c r="R83" s="21"/>
      <c r="S83" s="21"/>
      <c r="T83" s="21"/>
      <c r="U83" s="21"/>
      <c r="V83" s="29"/>
    </row>
    <row r="84" spans="2:22">
      <c r="B84" s="27"/>
      <c r="C84" s="27"/>
      <c r="D84" s="27"/>
      <c r="E84" s="21"/>
      <c r="G84" s="22"/>
      <c r="H84" s="23"/>
      <c r="I84" s="24"/>
      <c r="J84" s="25"/>
      <c r="K84" s="26"/>
      <c r="M84" s="28"/>
      <c r="N84" s="28"/>
      <c r="O84" s="28"/>
      <c r="P84" s="28"/>
      <c r="Q84" s="21"/>
      <c r="R84" s="21"/>
      <c r="S84" s="21"/>
      <c r="T84" s="21"/>
      <c r="U84" s="21"/>
      <c r="V84" s="29"/>
    </row>
    <row r="85" spans="2:22">
      <c r="B85" s="27"/>
      <c r="C85" s="27"/>
      <c r="D85" s="27"/>
      <c r="E85" s="21"/>
      <c r="G85" s="22"/>
      <c r="H85" s="23"/>
      <c r="I85" s="24"/>
      <c r="J85" s="25"/>
      <c r="K85" s="26"/>
      <c r="M85" s="28"/>
      <c r="N85" s="28"/>
      <c r="O85" s="28"/>
      <c r="P85" s="28"/>
      <c r="Q85" s="21"/>
      <c r="R85" s="21"/>
      <c r="S85" s="21"/>
      <c r="T85" s="21"/>
      <c r="U85" s="21"/>
      <c r="V85" s="29"/>
    </row>
    <row r="86" spans="2:22">
      <c r="B86" s="27"/>
      <c r="C86" s="27"/>
      <c r="D86" s="27"/>
      <c r="E86" s="21"/>
      <c r="G86" s="22"/>
      <c r="H86" s="23"/>
      <c r="I86" s="24"/>
      <c r="J86" s="25"/>
      <c r="K86" s="26"/>
      <c r="M86" s="28"/>
      <c r="N86" s="28"/>
      <c r="O86" s="28"/>
      <c r="P86" s="28"/>
      <c r="Q86" s="21"/>
      <c r="R86" s="21"/>
      <c r="S86" s="21"/>
      <c r="T86" s="21"/>
      <c r="U86" s="21"/>
      <c r="V86" s="29"/>
    </row>
    <row r="87" spans="2:22">
      <c r="B87" s="27"/>
      <c r="C87" s="27"/>
      <c r="D87" s="27"/>
      <c r="E87" s="21"/>
      <c r="G87" s="22"/>
      <c r="H87" s="23"/>
      <c r="I87" s="24"/>
      <c r="J87" s="25"/>
      <c r="K87" s="26"/>
      <c r="M87" s="28"/>
      <c r="N87" s="28"/>
      <c r="O87" s="28"/>
      <c r="P87" s="28"/>
      <c r="Q87" s="21"/>
      <c r="R87" s="21"/>
      <c r="S87" s="21"/>
      <c r="T87" s="21"/>
      <c r="U87" s="21"/>
      <c r="V87" s="29"/>
    </row>
    <row r="88" spans="2:22">
      <c r="B88" s="27"/>
      <c r="C88" s="27"/>
      <c r="D88" s="27"/>
      <c r="E88" s="21"/>
      <c r="G88" s="22"/>
      <c r="H88" s="23"/>
      <c r="I88" s="24"/>
      <c r="J88" s="25"/>
      <c r="K88" s="26"/>
      <c r="M88" s="28"/>
      <c r="N88" s="28"/>
      <c r="O88" s="28"/>
      <c r="P88" s="28"/>
      <c r="Q88" s="21"/>
      <c r="R88" s="21"/>
      <c r="S88" s="21"/>
      <c r="T88" s="21"/>
      <c r="U88" s="21"/>
      <c r="V88" s="29"/>
    </row>
    <row r="89" spans="2:22">
      <c r="B89" s="27"/>
      <c r="C89" s="27"/>
      <c r="D89" s="27"/>
      <c r="E89" s="21"/>
      <c r="G89" s="22"/>
      <c r="H89" s="23"/>
      <c r="I89" s="24"/>
      <c r="J89" s="25"/>
      <c r="K89" s="26"/>
      <c r="M89" s="28"/>
      <c r="N89" s="28"/>
      <c r="O89" s="28"/>
      <c r="P89" s="28"/>
      <c r="Q89" s="21"/>
      <c r="R89" s="21"/>
      <c r="S89" s="21"/>
      <c r="T89" s="21"/>
      <c r="U89" s="21"/>
      <c r="V89" s="29"/>
    </row>
    <row r="90" spans="2:22">
      <c r="B90" s="27"/>
      <c r="C90" s="27"/>
      <c r="D90" s="27"/>
      <c r="E90" s="21"/>
      <c r="G90" s="22"/>
      <c r="H90" s="23"/>
      <c r="I90" s="24"/>
      <c r="J90" s="25"/>
      <c r="K90" s="26"/>
      <c r="M90" s="28"/>
      <c r="N90" s="28"/>
      <c r="O90" s="28"/>
      <c r="P90" s="28"/>
      <c r="Q90" s="21"/>
      <c r="R90" s="21"/>
      <c r="S90" s="21"/>
      <c r="T90" s="21"/>
      <c r="U90" s="21"/>
      <c r="V90" s="29"/>
    </row>
    <row r="91" spans="2:22">
      <c r="B91" s="27"/>
      <c r="C91" s="27"/>
      <c r="D91" s="27"/>
      <c r="E91" s="21"/>
      <c r="G91" s="22"/>
      <c r="H91" s="23"/>
      <c r="I91" s="24"/>
      <c r="J91" s="25"/>
      <c r="K91" s="26"/>
      <c r="M91" s="28"/>
      <c r="N91" s="28"/>
      <c r="O91" s="28"/>
      <c r="P91" s="28"/>
      <c r="Q91" s="21"/>
      <c r="R91" s="21"/>
      <c r="S91" s="21"/>
      <c r="T91" s="21"/>
      <c r="U91" s="21"/>
      <c r="V91" s="29"/>
    </row>
    <row r="92" spans="2:22">
      <c r="B92" s="27"/>
      <c r="C92" s="27"/>
      <c r="D92" s="27"/>
      <c r="E92" s="21"/>
      <c r="G92" s="22"/>
      <c r="H92" s="23"/>
      <c r="I92" s="24"/>
      <c r="J92" s="25"/>
      <c r="K92" s="26"/>
      <c r="M92" s="28"/>
      <c r="N92" s="28"/>
      <c r="O92" s="28"/>
      <c r="P92" s="28"/>
      <c r="Q92" s="21"/>
      <c r="R92" s="21"/>
      <c r="S92" s="21"/>
      <c r="T92" s="21"/>
      <c r="U92" s="21"/>
      <c r="V92" s="29"/>
    </row>
    <row r="93" spans="2:22">
      <c r="B93" s="27"/>
      <c r="C93" s="27"/>
      <c r="D93" s="27"/>
      <c r="E93" s="21"/>
      <c r="G93" s="22"/>
      <c r="H93" s="23"/>
      <c r="I93" s="24"/>
      <c r="J93" s="25"/>
      <c r="K93" s="26"/>
      <c r="M93" s="28"/>
      <c r="N93" s="28"/>
      <c r="O93" s="28"/>
      <c r="P93" s="28"/>
      <c r="Q93" s="21"/>
      <c r="R93" s="21"/>
      <c r="S93" s="21"/>
      <c r="T93" s="21"/>
      <c r="U93" s="21"/>
      <c r="V93" s="29"/>
    </row>
    <row r="94" spans="2:22">
      <c r="B94" s="27"/>
      <c r="C94" s="27"/>
      <c r="D94" s="27"/>
      <c r="E94" s="21"/>
      <c r="G94" s="22"/>
      <c r="H94" s="23"/>
      <c r="I94" s="24"/>
      <c r="J94" s="25"/>
      <c r="K94" s="26"/>
      <c r="M94" s="28"/>
      <c r="N94" s="28"/>
      <c r="O94" s="28"/>
      <c r="P94" s="28"/>
      <c r="Q94" s="21"/>
      <c r="R94" s="21"/>
      <c r="S94" s="21"/>
      <c r="T94" s="21"/>
      <c r="U94" s="21"/>
      <c r="V94" s="29"/>
    </row>
    <row r="95" spans="2:22">
      <c r="B95" s="27"/>
      <c r="C95" s="27"/>
      <c r="D95" s="27"/>
      <c r="E95" s="21"/>
      <c r="G95" s="22"/>
      <c r="H95" s="23"/>
      <c r="I95" s="24"/>
      <c r="J95" s="25"/>
      <c r="K95" s="26"/>
      <c r="M95" s="28"/>
      <c r="N95" s="28"/>
      <c r="O95" s="28"/>
      <c r="P95" s="28"/>
      <c r="Q95" s="21"/>
      <c r="R95" s="21"/>
      <c r="S95" s="21"/>
      <c r="T95" s="21"/>
      <c r="U95" s="21"/>
      <c r="V95" s="29"/>
    </row>
    <row r="96" spans="2:22">
      <c r="B96" s="27"/>
      <c r="C96" s="27"/>
      <c r="D96" s="27"/>
      <c r="E96" s="21"/>
      <c r="G96" s="22"/>
      <c r="H96" s="23"/>
      <c r="I96" s="24"/>
      <c r="J96" s="25"/>
      <c r="K96" s="26"/>
      <c r="M96" s="28"/>
      <c r="N96" s="28"/>
      <c r="O96" s="28"/>
      <c r="P96" s="28"/>
      <c r="Q96" s="21"/>
      <c r="R96" s="21"/>
      <c r="S96" s="21"/>
      <c r="T96" s="21"/>
      <c r="U96" s="21"/>
      <c r="V96" s="29"/>
    </row>
    <row r="97" spans="2:22">
      <c r="B97" s="27"/>
      <c r="C97" s="27"/>
      <c r="D97" s="27"/>
      <c r="E97" s="21"/>
      <c r="G97" s="22"/>
      <c r="H97" s="23"/>
      <c r="I97" s="24"/>
      <c r="J97" s="25"/>
      <c r="K97" s="26"/>
      <c r="M97" s="28"/>
      <c r="N97" s="28"/>
      <c r="O97" s="28"/>
      <c r="P97" s="28"/>
      <c r="Q97" s="21"/>
      <c r="R97" s="21"/>
      <c r="S97" s="21"/>
      <c r="T97" s="21"/>
      <c r="U97" s="21"/>
      <c r="V97" s="29"/>
    </row>
    <row r="98" spans="2:22">
      <c r="B98" s="27"/>
      <c r="C98" s="27"/>
      <c r="D98" s="27"/>
      <c r="E98" s="21"/>
      <c r="G98" s="22"/>
      <c r="H98" s="23"/>
      <c r="I98" s="24"/>
      <c r="J98" s="25"/>
      <c r="K98" s="26"/>
      <c r="M98" s="28"/>
      <c r="N98" s="28"/>
      <c r="O98" s="28"/>
      <c r="P98" s="28"/>
      <c r="Q98" s="21"/>
      <c r="R98" s="21"/>
      <c r="S98" s="21"/>
      <c r="T98" s="21"/>
      <c r="U98" s="21"/>
      <c r="V98" s="29"/>
    </row>
    <row r="99" spans="2:22">
      <c r="B99" s="27"/>
      <c r="C99" s="27"/>
      <c r="D99" s="27"/>
      <c r="E99" s="21"/>
      <c r="G99" s="22"/>
      <c r="H99" s="23"/>
      <c r="I99" s="24"/>
      <c r="J99" s="25"/>
      <c r="K99" s="26"/>
      <c r="M99" s="28"/>
      <c r="N99" s="28"/>
      <c r="O99" s="28"/>
      <c r="P99" s="28"/>
      <c r="Q99" s="21"/>
      <c r="R99" s="21"/>
      <c r="S99" s="21"/>
      <c r="T99" s="21"/>
      <c r="U99" s="21"/>
      <c r="V99" s="29"/>
    </row>
    <row r="100" spans="2:22">
      <c r="B100" s="27"/>
      <c r="C100" s="27"/>
      <c r="D100" s="27"/>
      <c r="E100" s="21"/>
      <c r="G100" s="22"/>
      <c r="H100" s="23"/>
      <c r="I100" s="24"/>
      <c r="J100" s="25"/>
      <c r="K100" s="26"/>
      <c r="M100" s="28"/>
      <c r="N100" s="28"/>
      <c r="O100" s="28"/>
      <c r="P100" s="28"/>
      <c r="Q100" s="21"/>
      <c r="R100" s="21"/>
      <c r="S100" s="21"/>
      <c r="T100" s="21"/>
      <c r="U100" s="21"/>
      <c r="V100" s="29"/>
    </row>
    <row r="101" spans="2:22">
      <c r="B101" s="27"/>
      <c r="C101" s="27"/>
      <c r="D101" s="27"/>
      <c r="E101" s="21"/>
      <c r="G101" s="22"/>
      <c r="H101" s="23"/>
      <c r="I101" s="24"/>
      <c r="J101" s="25"/>
      <c r="K101" s="26"/>
      <c r="M101" s="28"/>
      <c r="N101" s="28"/>
      <c r="O101" s="28"/>
      <c r="P101" s="28"/>
      <c r="Q101" s="21"/>
      <c r="R101" s="21"/>
      <c r="S101" s="21"/>
      <c r="T101" s="21"/>
      <c r="U101" s="21"/>
      <c r="V101" s="29"/>
    </row>
    <row r="102" spans="2:22">
      <c r="B102" s="27"/>
      <c r="C102" s="27"/>
      <c r="D102" s="27"/>
      <c r="E102" s="21"/>
      <c r="G102" s="22"/>
      <c r="H102" s="23"/>
      <c r="I102" s="24"/>
      <c r="J102" s="25"/>
      <c r="K102" s="26"/>
      <c r="M102" s="28"/>
      <c r="N102" s="28"/>
      <c r="O102" s="28"/>
      <c r="P102" s="28"/>
      <c r="Q102" s="21"/>
      <c r="R102" s="21"/>
      <c r="S102" s="21"/>
      <c r="T102" s="21"/>
      <c r="U102" s="21"/>
      <c r="V102" s="29"/>
    </row>
    <row r="103" spans="2:22">
      <c r="B103" s="27"/>
      <c r="C103" s="27"/>
      <c r="D103" s="27"/>
      <c r="E103" s="21"/>
      <c r="G103" s="22"/>
      <c r="H103" s="23"/>
      <c r="I103" s="24"/>
      <c r="J103" s="25"/>
      <c r="K103" s="26"/>
      <c r="M103" s="28"/>
      <c r="N103" s="28"/>
      <c r="O103" s="28"/>
      <c r="P103" s="28"/>
      <c r="Q103" s="21"/>
      <c r="R103" s="21"/>
      <c r="S103" s="21"/>
      <c r="T103" s="21"/>
      <c r="U103" s="21"/>
      <c r="V103" s="29"/>
    </row>
    <row r="104" spans="2:22">
      <c r="B104" s="27"/>
      <c r="C104" s="27"/>
      <c r="D104" s="27"/>
      <c r="E104" s="21"/>
      <c r="G104" s="22"/>
      <c r="H104" s="23"/>
      <c r="I104" s="24"/>
      <c r="J104" s="25"/>
      <c r="K104" s="26"/>
      <c r="M104" s="28"/>
      <c r="N104" s="28"/>
      <c r="O104" s="28"/>
      <c r="P104" s="28"/>
      <c r="Q104" s="21"/>
      <c r="R104" s="21"/>
      <c r="S104" s="21"/>
      <c r="T104" s="21"/>
      <c r="U104" s="21"/>
      <c r="V104" s="29"/>
    </row>
    <row r="105" spans="2:22">
      <c r="B105" s="27"/>
      <c r="C105" s="27"/>
      <c r="D105" s="27"/>
      <c r="E105" s="21"/>
      <c r="G105" s="22"/>
      <c r="H105" s="23"/>
      <c r="I105" s="24"/>
      <c r="J105" s="25"/>
      <c r="K105" s="26"/>
      <c r="M105" s="28"/>
      <c r="N105" s="28"/>
      <c r="O105" s="28"/>
      <c r="P105" s="28"/>
      <c r="Q105" s="21"/>
      <c r="R105" s="21"/>
      <c r="S105" s="21"/>
      <c r="T105" s="21"/>
      <c r="U105" s="21"/>
      <c r="V105" s="29"/>
    </row>
    <row r="106" spans="2:22">
      <c r="B106" s="27"/>
      <c r="C106" s="27"/>
      <c r="D106" s="27"/>
      <c r="E106" s="21"/>
      <c r="G106" s="22"/>
      <c r="H106" s="23"/>
      <c r="I106" s="24"/>
      <c r="J106" s="25"/>
      <c r="K106" s="26"/>
      <c r="M106" s="28"/>
      <c r="N106" s="28"/>
      <c r="O106" s="28"/>
      <c r="P106" s="28"/>
      <c r="Q106" s="21"/>
      <c r="R106" s="21"/>
      <c r="S106" s="21"/>
      <c r="T106" s="21"/>
      <c r="U106" s="21"/>
      <c r="V106" s="29"/>
    </row>
    <row r="107" spans="2:22">
      <c r="B107" s="27"/>
      <c r="C107" s="27"/>
      <c r="D107" s="27"/>
      <c r="E107" s="21"/>
      <c r="G107" s="22"/>
      <c r="H107" s="23"/>
      <c r="I107" s="24"/>
      <c r="J107" s="25"/>
      <c r="K107" s="26"/>
      <c r="M107" s="28"/>
      <c r="N107" s="28"/>
      <c r="O107" s="28"/>
      <c r="P107" s="28"/>
      <c r="Q107" s="21"/>
      <c r="R107" s="21"/>
      <c r="S107" s="21"/>
      <c r="T107" s="21"/>
      <c r="U107" s="21"/>
      <c r="V107" s="29"/>
    </row>
    <row r="108" spans="2:22">
      <c r="B108" s="27"/>
      <c r="C108" s="27"/>
      <c r="D108" s="27"/>
      <c r="E108" s="21"/>
      <c r="G108" s="22"/>
      <c r="H108" s="23"/>
      <c r="I108" s="24"/>
      <c r="J108" s="25"/>
      <c r="K108" s="26"/>
      <c r="M108" s="28"/>
      <c r="N108" s="28"/>
      <c r="O108" s="28"/>
      <c r="P108" s="28"/>
      <c r="Q108" s="21"/>
      <c r="R108" s="21"/>
      <c r="S108" s="21"/>
      <c r="T108" s="21"/>
      <c r="U108" s="21"/>
      <c r="V108" s="29"/>
    </row>
    <row r="109" spans="2:22">
      <c r="B109" s="27"/>
      <c r="C109" s="27"/>
      <c r="D109" s="27"/>
      <c r="E109" s="21"/>
      <c r="G109" s="22"/>
      <c r="H109" s="23"/>
      <c r="I109" s="24"/>
      <c r="J109" s="25"/>
      <c r="K109" s="26"/>
      <c r="M109" s="28"/>
      <c r="N109" s="28"/>
      <c r="O109" s="28"/>
      <c r="P109" s="28"/>
      <c r="Q109" s="21"/>
      <c r="R109" s="21"/>
      <c r="S109" s="21"/>
      <c r="T109" s="21"/>
      <c r="U109" s="21"/>
      <c r="V109" s="29"/>
    </row>
    <row r="110" spans="2:22">
      <c r="B110" s="27"/>
      <c r="C110" s="27"/>
      <c r="D110" s="27"/>
      <c r="E110" s="21"/>
      <c r="G110" s="22"/>
      <c r="H110" s="23"/>
      <c r="I110" s="24"/>
      <c r="J110" s="25"/>
      <c r="K110" s="26"/>
      <c r="M110" s="28"/>
      <c r="N110" s="28"/>
      <c r="O110" s="28"/>
      <c r="P110" s="28"/>
      <c r="Q110" s="21"/>
      <c r="R110" s="21"/>
      <c r="S110" s="21"/>
      <c r="T110" s="21"/>
      <c r="U110" s="21"/>
      <c r="V110" s="29"/>
    </row>
    <row r="111" spans="2:22">
      <c r="B111" s="27"/>
      <c r="C111" s="27"/>
      <c r="D111" s="27"/>
      <c r="E111" s="21"/>
      <c r="G111" s="22"/>
      <c r="H111" s="23"/>
      <c r="I111" s="24"/>
      <c r="J111" s="25"/>
      <c r="K111" s="26"/>
      <c r="M111" s="28"/>
      <c r="N111" s="28"/>
      <c r="O111" s="28"/>
      <c r="P111" s="28"/>
      <c r="Q111" s="21"/>
      <c r="R111" s="21"/>
      <c r="S111" s="21"/>
      <c r="T111" s="21"/>
      <c r="U111" s="21"/>
      <c r="V111" s="29"/>
    </row>
    <row r="112" spans="2:22">
      <c r="B112" s="27"/>
      <c r="C112" s="27"/>
      <c r="D112" s="27"/>
      <c r="E112" s="21"/>
      <c r="G112" s="22"/>
      <c r="H112" s="23"/>
      <c r="I112" s="24"/>
      <c r="J112" s="25"/>
      <c r="K112" s="26"/>
      <c r="M112" s="28"/>
      <c r="N112" s="28"/>
      <c r="O112" s="28"/>
      <c r="P112" s="28"/>
      <c r="Q112" s="21"/>
      <c r="R112" s="21"/>
      <c r="S112" s="21"/>
      <c r="T112" s="21"/>
      <c r="U112" s="21"/>
      <c r="V112" s="29"/>
    </row>
    <row r="113" spans="2:22">
      <c r="B113" s="27"/>
      <c r="C113" s="27"/>
      <c r="D113" s="27"/>
      <c r="E113" s="21"/>
      <c r="G113" s="22"/>
      <c r="H113" s="23"/>
      <c r="I113" s="24"/>
      <c r="J113" s="25"/>
      <c r="K113" s="26"/>
      <c r="M113" s="28"/>
      <c r="N113" s="28"/>
      <c r="O113" s="28"/>
      <c r="P113" s="28"/>
      <c r="Q113" s="21"/>
      <c r="R113" s="21"/>
      <c r="S113" s="21"/>
      <c r="T113" s="21"/>
      <c r="U113" s="21"/>
      <c r="V113" s="29"/>
    </row>
    <row r="114" spans="2:22">
      <c r="B114" s="27"/>
      <c r="C114" s="27"/>
      <c r="D114" s="27"/>
      <c r="E114" s="21"/>
      <c r="G114" s="22"/>
      <c r="H114" s="23"/>
      <c r="I114" s="24"/>
      <c r="J114" s="25"/>
      <c r="K114" s="26"/>
      <c r="M114" s="28"/>
      <c r="N114" s="28"/>
      <c r="O114" s="28"/>
      <c r="P114" s="28"/>
      <c r="Q114" s="21"/>
      <c r="R114" s="21"/>
      <c r="S114" s="21"/>
      <c r="T114" s="21"/>
      <c r="U114" s="21"/>
      <c r="V114" s="29"/>
    </row>
    <row r="115" spans="2:22">
      <c r="B115" s="27"/>
      <c r="C115" s="27"/>
      <c r="D115" s="27"/>
      <c r="E115" s="21"/>
      <c r="G115" s="22"/>
      <c r="H115" s="23"/>
      <c r="I115" s="24"/>
      <c r="J115" s="25"/>
      <c r="K115" s="26"/>
      <c r="M115" s="28"/>
      <c r="N115" s="28"/>
      <c r="O115" s="28"/>
      <c r="P115" s="28"/>
      <c r="Q115" s="21"/>
      <c r="R115" s="21"/>
      <c r="S115" s="21"/>
      <c r="T115" s="21"/>
      <c r="U115" s="21"/>
      <c r="V115" s="29"/>
    </row>
    <row r="116" spans="2:22">
      <c r="B116" s="27"/>
      <c r="C116" s="27"/>
      <c r="D116" s="27"/>
      <c r="E116" s="21"/>
      <c r="G116" s="22"/>
      <c r="H116" s="23"/>
      <c r="I116" s="24"/>
      <c r="J116" s="25"/>
      <c r="K116" s="26"/>
      <c r="M116" s="28"/>
      <c r="N116" s="28"/>
      <c r="O116" s="28"/>
      <c r="P116" s="28"/>
      <c r="Q116" s="21"/>
      <c r="R116" s="21"/>
      <c r="S116" s="21"/>
      <c r="T116" s="21"/>
      <c r="U116" s="21"/>
      <c r="V116" s="29"/>
    </row>
    <row r="117" spans="2:22">
      <c r="B117" s="27"/>
      <c r="C117" s="27"/>
      <c r="D117" s="27"/>
      <c r="E117" s="21"/>
      <c r="G117" s="22"/>
      <c r="H117" s="23"/>
      <c r="I117" s="24"/>
      <c r="J117" s="25"/>
      <c r="K117" s="26"/>
      <c r="M117" s="28"/>
      <c r="N117" s="28"/>
      <c r="O117" s="28"/>
      <c r="P117" s="28"/>
      <c r="Q117" s="21"/>
      <c r="R117" s="21"/>
      <c r="S117" s="21"/>
      <c r="T117" s="21"/>
      <c r="U117" s="21"/>
      <c r="V117" s="29"/>
    </row>
    <row r="118" spans="2:22">
      <c r="B118" s="27"/>
      <c r="C118" s="27"/>
      <c r="D118" s="27"/>
      <c r="E118" s="21"/>
      <c r="G118" s="22"/>
      <c r="H118" s="23"/>
      <c r="I118" s="24"/>
      <c r="J118" s="25"/>
      <c r="K118" s="26"/>
      <c r="M118" s="28"/>
      <c r="N118" s="28"/>
      <c r="O118" s="28"/>
      <c r="P118" s="28"/>
      <c r="Q118" s="21"/>
      <c r="R118" s="21"/>
      <c r="S118" s="21"/>
      <c r="T118" s="21"/>
      <c r="U118" s="21"/>
      <c r="V118" s="29"/>
    </row>
    <row r="119" spans="2:22">
      <c r="B119" s="27"/>
      <c r="C119" s="27"/>
      <c r="D119" s="27"/>
      <c r="E119" s="21"/>
      <c r="G119" s="22"/>
      <c r="H119" s="23"/>
      <c r="I119" s="24"/>
      <c r="J119" s="25"/>
      <c r="K119" s="26"/>
      <c r="M119" s="28"/>
      <c r="N119" s="28"/>
      <c r="O119" s="28"/>
      <c r="P119" s="28"/>
      <c r="Q119" s="21"/>
      <c r="R119" s="21"/>
      <c r="S119" s="21"/>
      <c r="T119" s="21"/>
      <c r="U119" s="21"/>
      <c r="V119" s="29"/>
    </row>
    <row r="120" spans="2:22">
      <c r="B120" s="27"/>
      <c r="C120" s="27"/>
      <c r="D120" s="27"/>
      <c r="E120" s="21"/>
      <c r="G120" s="22"/>
      <c r="H120" s="23"/>
      <c r="I120" s="24"/>
      <c r="J120" s="25"/>
      <c r="K120" s="26"/>
      <c r="M120" s="28"/>
      <c r="N120" s="28"/>
      <c r="O120" s="28"/>
      <c r="P120" s="28"/>
      <c r="Q120" s="21"/>
      <c r="R120" s="21"/>
      <c r="S120" s="21"/>
      <c r="T120" s="21"/>
      <c r="U120" s="21"/>
      <c r="V120" s="29"/>
    </row>
    <row r="121" spans="2:22">
      <c r="B121" s="27"/>
      <c r="C121" s="27"/>
      <c r="D121" s="27"/>
      <c r="E121" s="21"/>
      <c r="G121" s="22"/>
      <c r="H121" s="23"/>
      <c r="I121" s="24"/>
      <c r="J121" s="25"/>
      <c r="K121" s="26"/>
      <c r="M121" s="28"/>
      <c r="N121" s="28"/>
      <c r="O121" s="28"/>
      <c r="P121" s="28"/>
      <c r="Q121" s="21"/>
      <c r="R121" s="21"/>
      <c r="S121" s="21"/>
      <c r="T121" s="21"/>
      <c r="U121" s="21"/>
      <c r="V121" s="29"/>
    </row>
    <row r="122" spans="2:22">
      <c r="B122" s="27"/>
      <c r="C122" s="27"/>
      <c r="D122" s="27"/>
      <c r="E122" s="21"/>
      <c r="G122" s="22"/>
      <c r="H122" s="23"/>
      <c r="I122" s="24"/>
      <c r="J122" s="25"/>
      <c r="K122" s="26"/>
      <c r="M122" s="28"/>
      <c r="N122" s="28"/>
      <c r="O122" s="28"/>
      <c r="P122" s="28"/>
      <c r="Q122" s="21"/>
      <c r="R122" s="21"/>
      <c r="S122" s="21"/>
      <c r="T122" s="21"/>
      <c r="U122" s="21"/>
      <c r="V122" s="29"/>
    </row>
    <row r="123" spans="2:22">
      <c r="B123" s="27"/>
      <c r="C123" s="27"/>
      <c r="D123" s="27"/>
      <c r="E123" s="21"/>
      <c r="G123" s="22"/>
      <c r="H123" s="23"/>
      <c r="I123" s="24"/>
      <c r="J123" s="25"/>
      <c r="K123" s="26"/>
      <c r="M123" s="28"/>
      <c r="N123" s="28"/>
      <c r="O123" s="28"/>
      <c r="P123" s="28"/>
      <c r="Q123" s="21"/>
      <c r="R123" s="21"/>
      <c r="S123" s="21"/>
      <c r="T123" s="21"/>
      <c r="U123" s="21"/>
      <c r="V123" s="29"/>
    </row>
    <row r="124" spans="2:22">
      <c r="B124" s="27"/>
      <c r="C124" s="27"/>
      <c r="D124" s="27"/>
      <c r="E124" s="21"/>
      <c r="G124" s="22"/>
      <c r="H124" s="23"/>
      <c r="I124" s="24"/>
      <c r="J124" s="25"/>
      <c r="K124" s="26"/>
      <c r="M124" s="28"/>
      <c r="N124" s="28"/>
      <c r="O124" s="28"/>
      <c r="P124" s="28"/>
      <c r="Q124" s="21"/>
      <c r="R124" s="21"/>
      <c r="S124" s="21"/>
      <c r="T124" s="21"/>
      <c r="U124" s="21"/>
      <c r="V124" s="29"/>
    </row>
    <row r="125" spans="2:22">
      <c r="B125" s="27"/>
      <c r="C125" s="27"/>
      <c r="D125" s="27"/>
      <c r="E125" s="21"/>
      <c r="G125" s="22"/>
      <c r="H125" s="23"/>
      <c r="I125" s="24"/>
      <c r="J125" s="25"/>
      <c r="K125" s="26"/>
      <c r="M125" s="28"/>
      <c r="N125" s="28"/>
      <c r="O125" s="28"/>
      <c r="P125" s="28"/>
      <c r="Q125" s="21"/>
      <c r="R125" s="21"/>
      <c r="S125" s="21"/>
      <c r="T125" s="21"/>
      <c r="U125" s="21"/>
      <c r="V125" s="29"/>
    </row>
    <row r="126" spans="2:22">
      <c r="B126" s="27"/>
      <c r="C126" s="27"/>
      <c r="D126" s="27"/>
      <c r="E126" s="21"/>
      <c r="G126" s="22"/>
      <c r="H126" s="23"/>
      <c r="I126" s="24"/>
      <c r="J126" s="25"/>
      <c r="K126" s="26"/>
      <c r="M126" s="28"/>
      <c r="N126" s="28"/>
      <c r="O126" s="28"/>
      <c r="P126" s="28"/>
      <c r="Q126" s="21"/>
      <c r="R126" s="21"/>
      <c r="S126" s="21"/>
      <c r="T126" s="21"/>
      <c r="U126" s="21"/>
      <c r="V126" s="29"/>
    </row>
    <row r="127" spans="2:22">
      <c r="B127" s="27"/>
      <c r="C127" s="27"/>
      <c r="D127" s="27"/>
      <c r="E127" s="21"/>
      <c r="G127" s="22"/>
      <c r="H127" s="23"/>
      <c r="I127" s="24"/>
      <c r="J127" s="25"/>
      <c r="K127" s="26"/>
      <c r="M127" s="28"/>
      <c r="N127" s="28"/>
      <c r="O127" s="28"/>
      <c r="P127" s="28"/>
      <c r="Q127" s="21"/>
      <c r="R127" s="21"/>
      <c r="S127" s="21"/>
      <c r="T127" s="21"/>
      <c r="U127" s="21"/>
      <c r="V127" s="29"/>
    </row>
    <row r="128" spans="2:22">
      <c r="B128" s="27"/>
      <c r="C128" s="27"/>
      <c r="D128" s="27"/>
      <c r="E128" s="21"/>
      <c r="G128" s="22"/>
      <c r="H128" s="23"/>
      <c r="I128" s="24"/>
      <c r="J128" s="25"/>
      <c r="K128" s="26"/>
      <c r="M128" s="28"/>
      <c r="N128" s="28"/>
      <c r="O128" s="28"/>
      <c r="P128" s="28"/>
      <c r="Q128" s="21"/>
      <c r="R128" s="21"/>
      <c r="S128" s="21"/>
      <c r="T128" s="21"/>
      <c r="U128" s="21"/>
      <c r="V128" s="29"/>
    </row>
    <row r="129" spans="2:22">
      <c r="B129" s="27"/>
      <c r="C129" s="27"/>
      <c r="D129" s="27"/>
      <c r="E129" s="21"/>
      <c r="G129" s="22"/>
      <c r="H129" s="23"/>
      <c r="I129" s="24"/>
      <c r="J129" s="25"/>
      <c r="K129" s="26"/>
      <c r="M129" s="28"/>
      <c r="N129" s="28"/>
      <c r="O129" s="28"/>
      <c r="P129" s="28"/>
      <c r="Q129" s="21"/>
      <c r="R129" s="21"/>
      <c r="S129" s="21"/>
      <c r="T129" s="21"/>
      <c r="U129" s="21"/>
      <c r="V129" s="29"/>
    </row>
    <row r="130" spans="2:22">
      <c r="B130" s="27"/>
      <c r="C130" s="27"/>
      <c r="D130" s="27"/>
      <c r="E130" s="21"/>
      <c r="G130" s="22"/>
      <c r="H130" s="23"/>
      <c r="I130" s="24"/>
      <c r="J130" s="25"/>
      <c r="K130" s="26"/>
      <c r="M130" s="28"/>
      <c r="N130" s="28"/>
      <c r="O130" s="28"/>
      <c r="P130" s="28"/>
      <c r="Q130" s="21"/>
      <c r="R130" s="21"/>
      <c r="S130" s="21"/>
      <c r="T130" s="21"/>
      <c r="U130" s="21"/>
      <c r="V130" s="29"/>
    </row>
    <row r="131" spans="2:22">
      <c r="B131" s="27"/>
      <c r="C131" s="27"/>
      <c r="D131" s="27"/>
      <c r="E131" s="21"/>
      <c r="G131" s="22"/>
      <c r="H131" s="23"/>
      <c r="I131" s="24"/>
      <c r="J131" s="25"/>
      <c r="K131" s="26"/>
      <c r="M131" s="28"/>
      <c r="N131" s="28"/>
      <c r="O131" s="28"/>
      <c r="P131" s="28"/>
      <c r="Q131" s="21"/>
      <c r="R131" s="21"/>
      <c r="S131" s="21"/>
      <c r="T131" s="21"/>
      <c r="U131" s="21"/>
      <c r="V131" s="29"/>
    </row>
    <row r="132" spans="2:22">
      <c r="B132" s="27"/>
      <c r="C132" s="27"/>
      <c r="D132" s="27"/>
      <c r="E132" s="21"/>
      <c r="G132" s="22"/>
      <c r="H132" s="23"/>
      <c r="I132" s="24"/>
      <c r="J132" s="25"/>
      <c r="K132" s="26"/>
      <c r="M132" s="28"/>
      <c r="N132" s="28"/>
      <c r="O132" s="28"/>
      <c r="P132" s="28"/>
      <c r="Q132" s="21"/>
      <c r="R132" s="21"/>
      <c r="S132" s="21"/>
      <c r="T132" s="21"/>
      <c r="U132" s="21"/>
      <c r="V132" s="29"/>
    </row>
    <row r="133" spans="2:22">
      <c r="B133" s="27"/>
      <c r="C133" s="27"/>
      <c r="D133" s="27"/>
      <c r="E133" s="21"/>
      <c r="G133" s="22"/>
      <c r="H133" s="23"/>
      <c r="I133" s="24"/>
      <c r="J133" s="25"/>
      <c r="K133" s="26"/>
      <c r="M133" s="28"/>
      <c r="N133" s="28"/>
      <c r="O133" s="28"/>
      <c r="P133" s="28"/>
      <c r="Q133" s="21"/>
      <c r="R133" s="21"/>
      <c r="S133" s="21"/>
      <c r="T133" s="21"/>
      <c r="U133" s="21"/>
      <c r="V133" s="29"/>
    </row>
    <row r="134" spans="2:22">
      <c r="B134" s="27"/>
      <c r="C134" s="27"/>
      <c r="D134" s="27"/>
      <c r="E134" s="21"/>
      <c r="G134" s="22"/>
      <c r="H134" s="23"/>
      <c r="I134" s="24"/>
      <c r="J134" s="25"/>
      <c r="K134" s="26"/>
      <c r="M134" s="28"/>
      <c r="N134" s="28"/>
      <c r="O134" s="28"/>
      <c r="P134" s="28"/>
      <c r="Q134" s="21"/>
      <c r="R134" s="21"/>
      <c r="S134" s="21"/>
      <c r="T134" s="21"/>
      <c r="U134" s="21"/>
      <c r="V134" s="29"/>
    </row>
    <row r="135" spans="2:22">
      <c r="B135" s="27"/>
      <c r="C135" s="27"/>
      <c r="D135" s="27"/>
      <c r="E135" s="21"/>
      <c r="G135" s="22"/>
      <c r="H135" s="23"/>
      <c r="I135" s="24"/>
      <c r="J135" s="25"/>
      <c r="K135" s="26"/>
      <c r="M135" s="28"/>
      <c r="N135" s="28"/>
      <c r="O135" s="28"/>
      <c r="P135" s="28"/>
      <c r="Q135" s="21"/>
      <c r="R135" s="21"/>
      <c r="S135" s="21"/>
      <c r="T135" s="21"/>
      <c r="U135" s="21"/>
      <c r="V135" s="29"/>
    </row>
    <row r="136" spans="2:22">
      <c r="B136" s="27"/>
      <c r="C136" s="27"/>
      <c r="D136" s="27"/>
      <c r="E136" s="21"/>
      <c r="G136" s="22"/>
      <c r="H136" s="23"/>
      <c r="I136" s="24"/>
      <c r="J136" s="25"/>
      <c r="K136" s="26"/>
      <c r="M136" s="28"/>
      <c r="N136" s="28"/>
      <c r="O136" s="28"/>
      <c r="P136" s="28"/>
      <c r="Q136" s="21"/>
      <c r="R136" s="21"/>
      <c r="S136" s="21"/>
      <c r="T136" s="21"/>
      <c r="U136" s="21"/>
      <c r="V136" s="29"/>
    </row>
    <row r="137" spans="2:22">
      <c r="B137" s="27"/>
      <c r="C137" s="27"/>
      <c r="D137" s="27"/>
      <c r="E137" s="21"/>
      <c r="G137" s="22"/>
      <c r="H137" s="23"/>
      <c r="I137" s="24"/>
      <c r="J137" s="25"/>
      <c r="K137" s="26"/>
      <c r="M137" s="28"/>
      <c r="N137" s="28"/>
      <c r="O137" s="28"/>
      <c r="P137" s="28"/>
      <c r="Q137" s="21"/>
      <c r="R137" s="21"/>
      <c r="S137" s="21"/>
      <c r="T137" s="21"/>
      <c r="U137" s="21"/>
      <c r="V137" s="29"/>
    </row>
    <row r="138" spans="2:22">
      <c r="B138" s="27"/>
      <c r="C138" s="27"/>
      <c r="D138" s="27"/>
      <c r="E138" s="21"/>
      <c r="G138" s="22"/>
      <c r="H138" s="23"/>
      <c r="I138" s="24"/>
      <c r="J138" s="25"/>
      <c r="K138" s="26"/>
      <c r="M138" s="28"/>
      <c r="N138" s="28"/>
      <c r="O138" s="28"/>
      <c r="P138" s="28"/>
      <c r="Q138" s="21"/>
      <c r="R138" s="21"/>
      <c r="S138" s="21"/>
      <c r="T138" s="21"/>
      <c r="U138" s="21"/>
      <c r="V138" s="29"/>
    </row>
    <row r="139" spans="2:22">
      <c r="B139" s="27"/>
      <c r="C139" s="27"/>
      <c r="D139" s="27"/>
      <c r="E139" s="21"/>
      <c r="G139" s="22"/>
      <c r="H139" s="23"/>
      <c r="I139" s="24"/>
      <c r="J139" s="25"/>
      <c r="K139" s="26"/>
      <c r="M139" s="28"/>
      <c r="N139" s="28"/>
      <c r="O139" s="28"/>
      <c r="P139" s="28"/>
      <c r="Q139" s="21"/>
      <c r="R139" s="21"/>
      <c r="S139" s="21"/>
      <c r="T139" s="21"/>
      <c r="U139" s="21"/>
      <c r="V139" s="29"/>
    </row>
    <row r="140" spans="2:22">
      <c r="B140" s="27"/>
      <c r="C140" s="27"/>
      <c r="D140" s="27"/>
      <c r="E140" s="21"/>
      <c r="G140" s="22"/>
      <c r="H140" s="23"/>
      <c r="I140" s="24"/>
      <c r="J140" s="25"/>
      <c r="K140" s="26"/>
      <c r="M140" s="28"/>
      <c r="N140" s="28"/>
      <c r="O140" s="28"/>
      <c r="P140" s="28"/>
      <c r="Q140" s="21"/>
      <c r="R140" s="21"/>
      <c r="S140" s="21"/>
      <c r="T140" s="21"/>
      <c r="U140" s="21"/>
      <c r="V140" s="29"/>
    </row>
    <row r="141" spans="2:22">
      <c r="B141" s="27"/>
      <c r="C141" s="27"/>
      <c r="D141" s="27"/>
      <c r="E141" s="21"/>
      <c r="G141" s="22"/>
      <c r="H141" s="23"/>
      <c r="I141" s="24"/>
      <c r="J141" s="25"/>
      <c r="K141" s="26"/>
      <c r="M141" s="28"/>
      <c r="N141" s="28"/>
      <c r="O141" s="28"/>
      <c r="P141" s="28"/>
      <c r="Q141" s="21"/>
      <c r="R141" s="21"/>
      <c r="S141" s="21"/>
      <c r="T141" s="21"/>
      <c r="U141" s="21"/>
      <c r="V141" s="29"/>
    </row>
    <row r="142" spans="2:22">
      <c r="B142" s="27"/>
      <c r="C142" s="27"/>
      <c r="D142" s="27"/>
      <c r="E142" s="21"/>
      <c r="G142" s="22"/>
      <c r="H142" s="23"/>
      <c r="I142" s="24"/>
      <c r="J142" s="25"/>
      <c r="K142" s="26"/>
      <c r="M142" s="28"/>
      <c r="N142" s="28"/>
      <c r="O142" s="28"/>
      <c r="P142" s="28"/>
      <c r="Q142" s="21"/>
      <c r="R142" s="21"/>
      <c r="S142" s="21"/>
      <c r="T142" s="21"/>
      <c r="U142" s="21"/>
      <c r="V142" s="29"/>
    </row>
    <row r="143" spans="2:22">
      <c r="B143" s="27"/>
      <c r="C143" s="27"/>
      <c r="D143" s="27"/>
      <c r="E143" s="21"/>
      <c r="G143" s="22"/>
      <c r="H143" s="23"/>
      <c r="I143" s="24"/>
      <c r="J143" s="25"/>
      <c r="K143" s="26"/>
      <c r="M143" s="28"/>
      <c r="N143" s="28"/>
      <c r="O143" s="28"/>
      <c r="P143" s="28"/>
      <c r="Q143" s="21"/>
      <c r="R143" s="21"/>
      <c r="S143" s="21"/>
      <c r="T143" s="21"/>
      <c r="U143" s="21"/>
      <c r="V143" s="29"/>
    </row>
    <row r="144" spans="2:22">
      <c r="B144" s="27"/>
      <c r="C144" s="27"/>
      <c r="D144" s="27"/>
      <c r="E144" s="21"/>
      <c r="G144" s="22"/>
      <c r="H144" s="23"/>
      <c r="I144" s="24"/>
      <c r="J144" s="25"/>
      <c r="K144" s="26"/>
      <c r="M144" s="28"/>
      <c r="N144" s="28"/>
      <c r="O144" s="28"/>
      <c r="P144" s="28"/>
      <c r="Q144" s="21"/>
      <c r="R144" s="21"/>
      <c r="S144" s="21"/>
      <c r="T144" s="21"/>
      <c r="U144" s="21"/>
      <c r="V144" s="29"/>
    </row>
    <row r="145" spans="2:22">
      <c r="B145" s="27"/>
      <c r="C145" s="27"/>
      <c r="D145" s="27"/>
      <c r="E145" s="21"/>
      <c r="G145" s="22"/>
      <c r="H145" s="23"/>
      <c r="I145" s="24"/>
      <c r="J145" s="25"/>
      <c r="K145" s="26"/>
      <c r="M145" s="28"/>
      <c r="N145" s="28"/>
      <c r="O145" s="28"/>
      <c r="P145" s="28"/>
      <c r="Q145" s="21"/>
      <c r="R145" s="21"/>
      <c r="S145" s="21"/>
      <c r="T145" s="21"/>
      <c r="U145" s="21"/>
      <c r="V145" s="29"/>
    </row>
    <row r="146" spans="2:22">
      <c r="B146" s="27"/>
      <c r="C146" s="27"/>
      <c r="D146" s="27"/>
      <c r="E146" s="21"/>
      <c r="G146" s="22"/>
      <c r="H146" s="23"/>
      <c r="I146" s="24"/>
      <c r="J146" s="25"/>
      <c r="K146" s="26"/>
      <c r="M146" s="28"/>
      <c r="N146" s="28"/>
      <c r="O146" s="28"/>
      <c r="P146" s="28"/>
      <c r="Q146" s="21"/>
      <c r="R146" s="21"/>
      <c r="S146" s="21"/>
      <c r="T146" s="21"/>
      <c r="U146" s="21"/>
      <c r="V146" s="29"/>
    </row>
    <row r="147" spans="2:22">
      <c r="B147" s="27"/>
      <c r="C147" s="27"/>
      <c r="D147" s="27"/>
      <c r="E147" s="21"/>
      <c r="G147" s="22"/>
      <c r="H147" s="23"/>
      <c r="I147" s="24"/>
      <c r="J147" s="25"/>
      <c r="K147" s="26"/>
      <c r="M147" s="28"/>
      <c r="N147" s="28"/>
      <c r="O147" s="28"/>
      <c r="P147" s="28"/>
      <c r="Q147" s="21"/>
      <c r="R147" s="21"/>
      <c r="S147" s="21"/>
      <c r="T147" s="21"/>
      <c r="U147" s="21"/>
      <c r="V147" s="29"/>
    </row>
    <row r="148" spans="2:22">
      <c r="B148" s="27"/>
      <c r="C148" s="27"/>
      <c r="D148" s="27"/>
      <c r="E148" s="21"/>
      <c r="G148" s="22"/>
      <c r="H148" s="23"/>
      <c r="I148" s="24"/>
      <c r="J148" s="25"/>
      <c r="K148" s="26"/>
      <c r="M148" s="28"/>
      <c r="N148" s="28"/>
      <c r="O148" s="28"/>
      <c r="P148" s="28"/>
      <c r="Q148" s="21"/>
      <c r="R148" s="21"/>
      <c r="S148" s="21"/>
      <c r="T148" s="21"/>
      <c r="U148" s="21"/>
      <c r="V148" s="29"/>
    </row>
    <row r="149" spans="2:22">
      <c r="B149" s="27"/>
      <c r="C149" s="27"/>
      <c r="D149" s="27"/>
      <c r="E149" s="21"/>
      <c r="G149" s="22"/>
      <c r="H149" s="23"/>
      <c r="I149" s="24"/>
      <c r="J149" s="25"/>
      <c r="K149" s="26"/>
      <c r="M149" s="28"/>
      <c r="N149" s="28"/>
      <c r="O149" s="28"/>
      <c r="P149" s="28"/>
      <c r="Q149" s="21"/>
      <c r="R149" s="21"/>
      <c r="S149" s="21"/>
      <c r="T149" s="21"/>
      <c r="U149" s="21"/>
      <c r="V149" s="29"/>
    </row>
    <row r="150" spans="2:22">
      <c r="B150" s="27"/>
      <c r="C150" s="27"/>
      <c r="D150" s="27"/>
      <c r="E150" s="21"/>
      <c r="G150" s="22"/>
      <c r="H150" s="23"/>
      <c r="I150" s="24"/>
      <c r="J150" s="25"/>
      <c r="K150" s="26"/>
      <c r="M150" s="28"/>
      <c r="N150" s="28"/>
      <c r="O150" s="28"/>
      <c r="P150" s="28"/>
      <c r="Q150" s="21"/>
      <c r="R150" s="21"/>
      <c r="S150" s="21"/>
      <c r="T150" s="21"/>
      <c r="U150" s="21"/>
      <c r="V150" s="29"/>
    </row>
    <row r="151" spans="2:22">
      <c r="B151" s="27"/>
      <c r="C151" s="27"/>
      <c r="D151" s="27"/>
      <c r="E151" s="21"/>
      <c r="G151" s="22"/>
      <c r="H151" s="23"/>
      <c r="I151" s="24"/>
      <c r="J151" s="25"/>
      <c r="K151" s="26"/>
      <c r="M151" s="28"/>
      <c r="N151" s="28"/>
      <c r="O151" s="28"/>
      <c r="P151" s="28"/>
      <c r="Q151" s="21"/>
      <c r="R151" s="21"/>
      <c r="S151" s="21"/>
      <c r="T151" s="21"/>
      <c r="U151" s="21"/>
      <c r="V151" s="29"/>
    </row>
    <row r="152" spans="2:22">
      <c r="B152" s="27"/>
      <c r="C152" s="27"/>
      <c r="D152" s="27"/>
      <c r="E152" s="21"/>
      <c r="G152" s="22"/>
      <c r="H152" s="23"/>
      <c r="I152" s="24"/>
      <c r="J152" s="25"/>
      <c r="K152" s="26"/>
      <c r="M152" s="28"/>
      <c r="N152" s="28"/>
      <c r="O152" s="28"/>
      <c r="P152" s="28"/>
      <c r="Q152" s="21"/>
      <c r="R152" s="21"/>
      <c r="S152" s="21"/>
      <c r="T152" s="21"/>
      <c r="U152" s="21"/>
      <c r="V152" s="29"/>
    </row>
    <row r="153" spans="2:22">
      <c r="B153" s="27"/>
      <c r="C153" s="27"/>
      <c r="D153" s="27"/>
      <c r="E153" s="21"/>
      <c r="G153" s="22"/>
      <c r="H153" s="23"/>
      <c r="I153" s="24"/>
      <c r="J153" s="25"/>
      <c r="K153" s="26"/>
      <c r="M153" s="28"/>
      <c r="N153" s="28"/>
      <c r="O153" s="28"/>
      <c r="P153" s="28"/>
      <c r="Q153" s="21"/>
      <c r="R153" s="21"/>
      <c r="S153" s="21"/>
      <c r="T153" s="21"/>
      <c r="U153" s="21"/>
      <c r="V153" s="29"/>
    </row>
    <row r="154" spans="2:22">
      <c r="B154" s="27"/>
      <c r="C154" s="27"/>
      <c r="D154" s="27"/>
      <c r="E154" s="21"/>
      <c r="G154" s="22"/>
      <c r="H154" s="23"/>
      <c r="I154" s="24"/>
      <c r="J154" s="25"/>
      <c r="K154" s="26"/>
      <c r="M154" s="28"/>
      <c r="N154" s="28"/>
      <c r="O154" s="28"/>
      <c r="P154" s="28"/>
      <c r="Q154" s="21"/>
      <c r="R154" s="21"/>
      <c r="S154" s="21"/>
      <c r="T154" s="21"/>
      <c r="U154" s="21"/>
      <c r="V154" s="29"/>
    </row>
    <row r="155" spans="2:22">
      <c r="B155" s="27"/>
      <c r="C155" s="27"/>
      <c r="D155" s="27"/>
      <c r="E155" s="21"/>
      <c r="G155" s="22"/>
      <c r="H155" s="23"/>
      <c r="I155" s="24"/>
      <c r="J155" s="25"/>
      <c r="K155" s="26"/>
      <c r="M155" s="28"/>
      <c r="N155" s="28"/>
      <c r="O155" s="28"/>
      <c r="P155" s="28"/>
      <c r="Q155" s="21"/>
      <c r="R155" s="21"/>
      <c r="S155" s="21"/>
      <c r="T155" s="21"/>
      <c r="U155" s="21"/>
      <c r="V155" s="29"/>
    </row>
    <row r="156" spans="2:22">
      <c r="B156" s="27"/>
      <c r="C156" s="27"/>
      <c r="D156" s="27"/>
      <c r="E156" s="21"/>
      <c r="G156" s="22"/>
      <c r="H156" s="23"/>
      <c r="I156" s="24"/>
      <c r="J156" s="25"/>
      <c r="K156" s="26"/>
      <c r="M156" s="28"/>
      <c r="N156" s="28"/>
      <c r="O156" s="28"/>
      <c r="P156" s="28"/>
      <c r="Q156" s="21"/>
      <c r="R156" s="21"/>
      <c r="S156" s="21"/>
      <c r="T156" s="21"/>
      <c r="U156" s="21"/>
      <c r="V156" s="29"/>
    </row>
    <row r="157" spans="2:22">
      <c r="B157" s="27"/>
      <c r="C157" s="27"/>
      <c r="D157" s="27"/>
      <c r="E157" s="21"/>
      <c r="G157" s="22"/>
      <c r="H157" s="23"/>
      <c r="I157" s="24"/>
      <c r="J157" s="25"/>
      <c r="K157" s="26"/>
      <c r="M157" s="28"/>
      <c r="N157" s="28"/>
      <c r="O157" s="28"/>
      <c r="P157" s="28"/>
      <c r="Q157" s="21"/>
      <c r="R157" s="21"/>
      <c r="S157" s="21"/>
      <c r="T157" s="21"/>
      <c r="U157" s="21"/>
      <c r="V157" s="29"/>
    </row>
    <row r="158" spans="2:22">
      <c r="B158" s="27"/>
      <c r="C158" s="27"/>
      <c r="D158" s="27"/>
      <c r="E158" s="21"/>
      <c r="G158" s="22"/>
      <c r="H158" s="23"/>
      <c r="I158" s="24"/>
      <c r="J158" s="25"/>
      <c r="K158" s="26"/>
      <c r="M158" s="28"/>
      <c r="N158" s="28"/>
      <c r="O158" s="28"/>
      <c r="P158" s="28"/>
      <c r="Q158" s="21"/>
      <c r="R158" s="21"/>
      <c r="S158" s="21"/>
      <c r="T158" s="21"/>
      <c r="U158" s="21"/>
      <c r="V158" s="29"/>
    </row>
    <row r="159" spans="2:22">
      <c r="B159" s="27"/>
      <c r="C159" s="27"/>
      <c r="D159" s="27"/>
      <c r="E159" s="21"/>
      <c r="G159" s="22"/>
      <c r="H159" s="23"/>
      <c r="I159" s="24"/>
      <c r="J159" s="25"/>
      <c r="K159" s="26"/>
      <c r="M159" s="28"/>
      <c r="N159" s="28"/>
      <c r="O159" s="28"/>
      <c r="P159" s="28"/>
      <c r="Q159" s="21"/>
      <c r="R159" s="21"/>
      <c r="S159" s="21"/>
      <c r="T159" s="21"/>
      <c r="U159" s="21"/>
      <c r="V159" s="29"/>
    </row>
    <row r="160" spans="2:22">
      <c r="B160" s="27"/>
      <c r="C160" s="27"/>
      <c r="D160" s="27"/>
      <c r="E160" s="21"/>
      <c r="G160" s="22"/>
      <c r="H160" s="23"/>
      <c r="I160" s="24"/>
      <c r="J160" s="25"/>
      <c r="K160" s="26"/>
      <c r="M160" s="28"/>
      <c r="N160" s="28"/>
      <c r="O160" s="28"/>
      <c r="P160" s="28"/>
      <c r="Q160" s="21"/>
      <c r="R160" s="21"/>
      <c r="S160" s="21"/>
      <c r="T160" s="21"/>
      <c r="U160" s="21"/>
      <c r="V160" s="29"/>
    </row>
    <row r="161" spans="2:22">
      <c r="B161" s="27"/>
      <c r="C161" s="27"/>
      <c r="D161" s="27"/>
      <c r="E161" s="21"/>
      <c r="G161" s="22"/>
      <c r="H161" s="23"/>
      <c r="I161" s="24"/>
      <c r="J161" s="25"/>
      <c r="K161" s="26"/>
      <c r="M161" s="28"/>
      <c r="N161" s="28"/>
      <c r="O161" s="28"/>
      <c r="P161" s="28"/>
      <c r="Q161" s="21"/>
      <c r="R161" s="21"/>
      <c r="S161" s="21"/>
      <c r="T161" s="21"/>
      <c r="U161" s="21"/>
      <c r="V161" s="29"/>
    </row>
    <row r="162" spans="2:22">
      <c r="B162" s="27"/>
      <c r="C162" s="27"/>
      <c r="D162" s="27"/>
      <c r="E162" s="21"/>
      <c r="G162" s="22"/>
      <c r="H162" s="23"/>
      <c r="I162" s="24"/>
      <c r="J162" s="25"/>
      <c r="K162" s="26"/>
      <c r="M162" s="28"/>
      <c r="N162" s="28"/>
      <c r="O162" s="28"/>
      <c r="P162" s="28"/>
      <c r="Q162" s="21"/>
      <c r="R162" s="21"/>
      <c r="S162" s="21"/>
      <c r="T162" s="21"/>
      <c r="U162" s="21"/>
      <c r="V162" s="29"/>
    </row>
    <row r="163" spans="2:22">
      <c r="B163" s="27"/>
      <c r="C163" s="27"/>
      <c r="D163" s="27"/>
      <c r="E163" s="21"/>
      <c r="G163" s="22"/>
      <c r="H163" s="23"/>
      <c r="I163" s="24"/>
      <c r="J163" s="25"/>
      <c r="K163" s="26"/>
      <c r="M163" s="28"/>
      <c r="N163" s="28"/>
      <c r="O163" s="28"/>
      <c r="P163" s="28"/>
      <c r="Q163" s="21"/>
      <c r="R163" s="21"/>
      <c r="S163" s="21"/>
      <c r="T163" s="21"/>
      <c r="U163" s="21"/>
      <c r="V163" s="29"/>
    </row>
    <row r="164" spans="2:22">
      <c r="B164" s="27"/>
      <c r="C164" s="27"/>
      <c r="D164" s="27"/>
      <c r="E164" s="21"/>
      <c r="G164" s="22"/>
      <c r="H164" s="23"/>
      <c r="I164" s="24"/>
      <c r="J164" s="25"/>
      <c r="K164" s="26"/>
      <c r="M164" s="28"/>
      <c r="N164" s="28"/>
      <c r="O164" s="28"/>
      <c r="P164" s="28"/>
      <c r="Q164" s="21"/>
      <c r="R164" s="21"/>
      <c r="S164" s="21"/>
      <c r="T164" s="21"/>
      <c r="U164" s="21"/>
      <c r="V164" s="29"/>
    </row>
    <row r="165" spans="2:22">
      <c r="B165" s="27"/>
      <c r="C165" s="27"/>
      <c r="D165" s="27"/>
      <c r="E165" s="21"/>
      <c r="G165" s="22"/>
      <c r="H165" s="23"/>
      <c r="I165" s="24"/>
      <c r="J165" s="25"/>
      <c r="K165" s="26"/>
      <c r="M165" s="28"/>
      <c r="N165" s="28"/>
      <c r="O165" s="28"/>
      <c r="P165" s="28"/>
      <c r="Q165" s="21"/>
      <c r="R165" s="21"/>
      <c r="S165" s="21"/>
      <c r="T165" s="21"/>
      <c r="U165" s="21"/>
      <c r="V165" s="29"/>
    </row>
    <row r="166" spans="2:22">
      <c r="B166" s="27"/>
      <c r="C166" s="27"/>
      <c r="D166" s="27"/>
      <c r="E166" s="21"/>
      <c r="G166" s="22"/>
      <c r="H166" s="23"/>
      <c r="I166" s="24"/>
      <c r="J166" s="25"/>
      <c r="K166" s="26"/>
      <c r="M166" s="28"/>
      <c r="N166" s="28"/>
      <c r="O166" s="28"/>
      <c r="P166" s="28"/>
      <c r="Q166" s="21"/>
      <c r="R166" s="21"/>
      <c r="S166" s="21"/>
      <c r="T166" s="21"/>
      <c r="U166" s="21"/>
      <c r="V166" s="29"/>
    </row>
    <row r="167" spans="2:22">
      <c r="B167" s="27"/>
      <c r="C167" s="27"/>
      <c r="D167" s="27"/>
      <c r="E167" s="21"/>
      <c r="G167" s="22"/>
      <c r="H167" s="23"/>
      <c r="I167" s="24"/>
      <c r="J167" s="25"/>
      <c r="K167" s="26"/>
      <c r="M167" s="28"/>
      <c r="N167" s="28"/>
      <c r="O167" s="28"/>
      <c r="P167" s="28"/>
      <c r="Q167" s="21"/>
      <c r="R167" s="21"/>
      <c r="S167" s="21"/>
      <c r="T167" s="21"/>
      <c r="U167" s="21"/>
      <c r="V167" s="29"/>
    </row>
    <row r="168" spans="2:22">
      <c r="B168" s="27"/>
      <c r="C168" s="27"/>
      <c r="D168" s="27"/>
      <c r="E168" s="21"/>
      <c r="G168" s="22"/>
      <c r="H168" s="23"/>
      <c r="I168" s="24"/>
      <c r="J168" s="25"/>
      <c r="K168" s="26"/>
      <c r="M168" s="28"/>
      <c r="N168" s="28"/>
      <c r="O168" s="28"/>
      <c r="P168" s="28"/>
      <c r="Q168" s="21"/>
      <c r="R168" s="21"/>
      <c r="S168" s="21"/>
      <c r="T168" s="21"/>
      <c r="U168" s="21"/>
      <c r="V168" s="29"/>
    </row>
    <row r="169" spans="2:22">
      <c r="B169" s="27"/>
      <c r="C169" s="27"/>
      <c r="D169" s="27"/>
      <c r="E169" s="21"/>
      <c r="G169" s="22"/>
      <c r="H169" s="23"/>
      <c r="I169" s="24"/>
      <c r="J169" s="25"/>
      <c r="K169" s="26"/>
      <c r="M169" s="28"/>
      <c r="N169" s="28"/>
      <c r="O169" s="28"/>
      <c r="P169" s="28"/>
      <c r="Q169" s="21"/>
      <c r="R169" s="21"/>
      <c r="S169" s="21"/>
      <c r="T169" s="21"/>
      <c r="U169" s="21"/>
      <c r="V169" s="29"/>
    </row>
    <row r="170" spans="2:22">
      <c r="B170" s="27"/>
      <c r="C170" s="27"/>
      <c r="D170" s="27"/>
      <c r="E170" s="21"/>
      <c r="G170" s="22"/>
      <c r="H170" s="23"/>
      <c r="I170" s="24"/>
      <c r="J170" s="25"/>
      <c r="K170" s="26"/>
      <c r="M170" s="28"/>
      <c r="N170" s="28"/>
      <c r="O170" s="28"/>
      <c r="P170" s="28"/>
      <c r="Q170" s="21"/>
      <c r="R170" s="21"/>
      <c r="S170" s="21"/>
      <c r="T170" s="21"/>
      <c r="U170" s="21"/>
      <c r="V170" s="29"/>
    </row>
    <row r="171" spans="2:22">
      <c r="B171" s="27"/>
      <c r="C171" s="27"/>
      <c r="D171" s="27"/>
      <c r="E171" s="21"/>
      <c r="G171" s="22"/>
      <c r="H171" s="23"/>
      <c r="I171" s="24"/>
      <c r="J171" s="25"/>
      <c r="K171" s="26"/>
      <c r="M171" s="28"/>
      <c r="N171" s="28"/>
      <c r="O171" s="28"/>
      <c r="P171" s="28"/>
      <c r="Q171" s="21"/>
      <c r="R171" s="21"/>
      <c r="S171" s="21"/>
      <c r="T171" s="21"/>
      <c r="U171" s="21"/>
      <c r="V171" s="29"/>
    </row>
    <row r="172" spans="2:22">
      <c r="B172" s="27"/>
      <c r="C172" s="27"/>
      <c r="D172" s="27"/>
      <c r="E172" s="21"/>
      <c r="G172" s="22"/>
      <c r="H172" s="23"/>
      <c r="I172" s="24"/>
      <c r="J172" s="25"/>
      <c r="K172" s="26"/>
      <c r="M172" s="28"/>
      <c r="N172" s="28"/>
      <c r="O172" s="28"/>
      <c r="P172" s="28"/>
      <c r="Q172" s="21"/>
      <c r="R172" s="21"/>
      <c r="S172" s="21"/>
      <c r="T172" s="21"/>
      <c r="U172" s="21"/>
      <c r="V172" s="29"/>
    </row>
    <row r="173" spans="2:22">
      <c r="B173" s="27"/>
      <c r="C173" s="27"/>
      <c r="D173" s="27"/>
      <c r="E173" s="21"/>
      <c r="G173" s="22"/>
      <c r="H173" s="23"/>
      <c r="I173" s="24"/>
      <c r="J173" s="25"/>
      <c r="K173" s="26"/>
      <c r="M173" s="28"/>
      <c r="N173" s="28"/>
      <c r="O173" s="28"/>
      <c r="P173" s="28"/>
      <c r="Q173" s="21"/>
      <c r="R173" s="21"/>
      <c r="S173" s="21"/>
      <c r="T173" s="21"/>
      <c r="U173" s="21"/>
      <c r="V173" s="29"/>
    </row>
    <row r="174" spans="2:22">
      <c r="B174" s="27"/>
      <c r="C174" s="27"/>
      <c r="D174" s="27"/>
      <c r="E174" s="21"/>
      <c r="G174" s="22"/>
      <c r="H174" s="23"/>
      <c r="I174" s="24"/>
      <c r="J174" s="25"/>
      <c r="K174" s="26"/>
      <c r="M174" s="28"/>
      <c r="N174" s="28"/>
      <c r="O174" s="28"/>
      <c r="P174" s="28"/>
      <c r="Q174" s="21"/>
      <c r="R174" s="21"/>
      <c r="S174" s="21"/>
      <c r="T174" s="21"/>
      <c r="U174" s="21"/>
      <c r="V174" s="29"/>
    </row>
    <row r="175" spans="2:22">
      <c r="B175" s="27"/>
      <c r="C175" s="27"/>
      <c r="D175" s="27"/>
      <c r="E175" s="21"/>
      <c r="G175" s="22"/>
      <c r="H175" s="23"/>
      <c r="I175" s="24"/>
      <c r="J175" s="25"/>
      <c r="K175" s="26"/>
      <c r="M175" s="28"/>
      <c r="N175" s="28"/>
      <c r="O175" s="28"/>
      <c r="P175" s="28"/>
      <c r="Q175" s="21"/>
      <c r="R175" s="21"/>
      <c r="S175" s="21"/>
      <c r="T175" s="21"/>
      <c r="U175" s="21"/>
      <c r="V175" s="29"/>
    </row>
    <row r="176" spans="2:22">
      <c r="B176" s="27"/>
      <c r="C176" s="27"/>
      <c r="D176" s="27"/>
      <c r="E176" s="21"/>
      <c r="G176" s="22"/>
      <c r="H176" s="23"/>
      <c r="I176" s="24"/>
      <c r="J176" s="25"/>
      <c r="K176" s="26"/>
      <c r="M176" s="28"/>
      <c r="N176" s="28"/>
      <c r="O176" s="28"/>
      <c r="P176" s="28"/>
      <c r="Q176" s="21"/>
      <c r="R176" s="21"/>
      <c r="S176" s="21"/>
      <c r="T176" s="21"/>
      <c r="U176" s="21"/>
      <c r="V176" s="29"/>
    </row>
    <row r="177" spans="2:22">
      <c r="B177" s="27"/>
      <c r="C177" s="27"/>
      <c r="D177" s="27"/>
      <c r="E177" s="21"/>
      <c r="G177" s="22"/>
      <c r="H177" s="23"/>
      <c r="I177" s="24"/>
      <c r="J177" s="25"/>
      <c r="K177" s="26"/>
      <c r="M177" s="28"/>
      <c r="N177" s="28"/>
      <c r="O177" s="28"/>
      <c r="P177" s="28"/>
      <c r="Q177" s="21"/>
      <c r="R177" s="21"/>
      <c r="S177" s="21"/>
      <c r="T177" s="21"/>
      <c r="U177" s="21"/>
      <c r="V177" s="29"/>
    </row>
    <row r="178" spans="2:22">
      <c r="B178" s="27"/>
      <c r="C178" s="27"/>
      <c r="D178" s="27"/>
      <c r="E178" s="21"/>
      <c r="G178" s="22"/>
      <c r="H178" s="23"/>
      <c r="I178" s="24"/>
      <c r="J178" s="25"/>
      <c r="K178" s="26"/>
      <c r="M178" s="28"/>
      <c r="N178" s="28"/>
      <c r="O178" s="28"/>
      <c r="P178" s="28"/>
      <c r="Q178" s="21"/>
      <c r="R178" s="21"/>
      <c r="S178" s="21"/>
      <c r="T178" s="21"/>
      <c r="U178" s="21"/>
      <c r="V178" s="29"/>
    </row>
    <row r="179" spans="2:22">
      <c r="B179" s="27"/>
      <c r="C179" s="27"/>
      <c r="D179" s="27"/>
      <c r="E179" s="21"/>
      <c r="G179" s="22"/>
      <c r="H179" s="23"/>
      <c r="I179" s="24"/>
      <c r="J179" s="25"/>
      <c r="K179" s="26"/>
      <c r="M179" s="28"/>
      <c r="N179" s="28"/>
      <c r="O179" s="28"/>
      <c r="P179" s="28"/>
      <c r="Q179" s="21"/>
      <c r="R179" s="21"/>
      <c r="S179" s="21"/>
      <c r="T179" s="21"/>
      <c r="U179" s="21"/>
      <c r="V179" s="29"/>
    </row>
    <row r="180" spans="2:22">
      <c r="B180" s="27"/>
      <c r="C180" s="27"/>
      <c r="D180" s="27"/>
      <c r="E180" s="21"/>
      <c r="G180" s="22"/>
      <c r="H180" s="23"/>
      <c r="I180" s="24"/>
      <c r="J180" s="25"/>
      <c r="K180" s="26"/>
      <c r="M180" s="28"/>
      <c r="N180" s="28"/>
      <c r="O180" s="28"/>
      <c r="P180" s="28"/>
      <c r="Q180" s="21"/>
      <c r="R180" s="21"/>
      <c r="S180" s="21"/>
      <c r="T180" s="21"/>
      <c r="U180" s="21"/>
      <c r="V180" s="29"/>
    </row>
    <row r="181" spans="2:22">
      <c r="B181" s="27"/>
      <c r="C181" s="27"/>
      <c r="D181" s="27"/>
      <c r="E181" s="21"/>
      <c r="G181" s="22"/>
      <c r="H181" s="23"/>
      <c r="I181" s="24"/>
      <c r="J181" s="25"/>
      <c r="K181" s="26"/>
      <c r="M181" s="28"/>
      <c r="N181" s="28"/>
      <c r="O181" s="28"/>
      <c r="P181" s="28"/>
      <c r="Q181" s="21"/>
      <c r="R181" s="21"/>
      <c r="S181" s="21"/>
      <c r="T181" s="21"/>
      <c r="U181" s="21"/>
      <c r="V181" s="29"/>
    </row>
    <row r="182" spans="2:22">
      <c r="B182" s="27"/>
      <c r="C182" s="27"/>
      <c r="D182" s="27"/>
      <c r="E182" s="21"/>
      <c r="G182" s="22"/>
      <c r="H182" s="23"/>
      <c r="I182" s="24"/>
      <c r="J182" s="25"/>
      <c r="K182" s="26"/>
      <c r="M182" s="28"/>
      <c r="N182" s="28"/>
      <c r="O182" s="28"/>
      <c r="P182" s="28"/>
      <c r="Q182" s="21"/>
      <c r="R182" s="21"/>
      <c r="S182" s="21"/>
      <c r="T182" s="21"/>
      <c r="U182" s="21"/>
      <c r="V182" s="29"/>
    </row>
    <row r="183" spans="2:22">
      <c r="B183" s="27"/>
      <c r="C183" s="27"/>
      <c r="D183" s="27"/>
      <c r="E183" s="21"/>
      <c r="G183" s="22"/>
      <c r="H183" s="23"/>
      <c r="I183" s="24"/>
      <c r="J183" s="25"/>
      <c r="K183" s="26"/>
      <c r="M183" s="28"/>
      <c r="N183" s="28"/>
      <c r="O183" s="28"/>
      <c r="P183" s="28"/>
      <c r="Q183" s="21"/>
      <c r="R183" s="21"/>
      <c r="S183" s="21"/>
      <c r="T183" s="21"/>
      <c r="U183" s="21"/>
      <c r="V183" s="29"/>
    </row>
    <row r="184" spans="2:22">
      <c r="B184" s="27"/>
      <c r="C184" s="27"/>
      <c r="D184" s="27"/>
      <c r="E184" s="21"/>
      <c r="G184" s="22"/>
      <c r="H184" s="23"/>
      <c r="I184" s="24"/>
      <c r="J184" s="25"/>
      <c r="K184" s="26"/>
      <c r="M184" s="28"/>
      <c r="N184" s="28"/>
      <c r="O184" s="28"/>
      <c r="P184" s="28"/>
      <c r="Q184" s="21"/>
      <c r="R184" s="21"/>
      <c r="S184" s="21"/>
      <c r="T184" s="21"/>
      <c r="U184" s="21"/>
      <c r="V184" s="29"/>
    </row>
    <row r="185" spans="2:22">
      <c r="B185" s="27"/>
      <c r="C185" s="27"/>
      <c r="D185" s="27"/>
      <c r="E185" s="21"/>
      <c r="G185" s="22"/>
      <c r="H185" s="23"/>
      <c r="I185" s="24"/>
      <c r="J185" s="25"/>
      <c r="K185" s="26"/>
      <c r="M185" s="28"/>
      <c r="N185" s="28"/>
      <c r="O185" s="28"/>
      <c r="P185" s="28"/>
      <c r="Q185" s="21"/>
      <c r="R185" s="21"/>
      <c r="S185" s="21"/>
      <c r="T185" s="21"/>
      <c r="U185" s="21"/>
      <c r="V185" s="29"/>
    </row>
    <row r="186" spans="2:22">
      <c r="B186" s="27"/>
      <c r="C186" s="27"/>
      <c r="D186" s="27"/>
      <c r="E186" s="21"/>
      <c r="G186" s="22"/>
      <c r="H186" s="23"/>
      <c r="I186" s="24"/>
      <c r="J186" s="25"/>
      <c r="K186" s="26"/>
      <c r="M186" s="28"/>
      <c r="N186" s="28"/>
      <c r="O186" s="28"/>
      <c r="P186" s="28"/>
      <c r="Q186" s="21"/>
      <c r="R186" s="21"/>
      <c r="S186" s="21"/>
      <c r="T186" s="21"/>
      <c r="U186" s="21"/>
      <c r="V186" s="29"/>
    </row>
    <row r="187" spans="2:22">
      <c r="B187" s="27"/>
      <c r="C187" s="27"/>
      <c r="D187" s="27"/>
      <c r="E187" s="21"/>
      <c r="G187" s="22"/>
      <c r="H187" s="23"/>
      <c r="I187" s="24"/>
      <c r="J187" s="25"/>
      <c r="K187" s="26"/>
      <c r="M187" s="28"/>
      <c r="N187" s="28"/>
      <c r="O187" s="28"/>
      <c r="P187" s="28"/>
      <c r="Q187" s="21"/>
      <c r="R187" s="21"/>
      <c r="S187" s="21"/>
      <c r="T187" s="21"/>
      <c r="U187" s="21"/>
      <c r="V187" s="29"/>
    </row>
    <row r="188" spans="2:22">
      <c r="B188" s="27"/>
      <c r="C188" s="27"/>
      <c r="D188" s="27"/>
      <c r="E188" s="21"/>
      <c r="G188" s="22"/>
      <c r="H188" s="23"/>
      <c r="I188" s="24"/>
      <c r="J188" s="25"/>
      <c r="K188" s="26"/>
      <c r="M188" s="28"/>
      <c r="N188" s="28"/>
      <c r="O188" s="28"/>
      <c r="P188" s="28"/>
      <c r="Q188" s="21"/>
      <c r="R188" s="21"/>
      <c r="S188" s="21"/>
      <c r="T188" s="21"/>
      <c r="U188" s="21"/>
      <c r="V188" s="29"/>
    </row>
    <row r="189" spans="2:22">
      <c r="B189" s="27"/>
      <c r="C189" s="27"/>
      <c r="D189" s="27"/>
      <c r="E189" s="21"/>
      <c r="G189" s="22"/>
      <c r="H189" s="23"/>
      <c r="I189" s="24"/>
      <c r="J189" s="25"/>
      <c r="K189" s="26"/>
      <c r="M189" s="28"/>
      <c r="N189" s="28"/>
      <c r="O189" s="28"/>
      <c r="P189" s="28"/>
      <c r="Q189" s="21"/>
      <c r="R189" s="21"/>
      <c r="S189" s="21"/>
      <c r="T189" s="21"/>
      <c r="U189" s="21"/>
      <c r="V189" s="29"/>
    </row>
    <row r="190" spans="2:22">
      <c r="B190" s="27"/>
      <c r="C190" s="27"/>
      <c r="D190" s="27"/>
      <c r="E190" s="21"/>
      <c r="G190" s="22"/>
      <c r="H190" s="23"/>
      <c r="I190" s="24"/>
      <c r="J190" s="25"/>
      <c r="K190" s="26"/>
      <c r="M190" s="28"/>
      <c r="N190" s="28"/>
      <c r="O190" s="28"/>
      <c r="P190" s="28"/>
      <c r="Q190" s="21"/>
      <c r="R190" s="21"/>
      <c r="S190" s="21"/>
      <c r="T190" s="21"/>
      <c r="U190" s="21"/>
      <c r="V190" s="29"/>
    </row>
    <row r="191" spans="2:22">
      <c r="B191" s="27"/>
      <c r="C191" s="27"/>
      <c r="D191" s="27"/>
      <c r="E191" s="21"/>
      <c r="G191" s="22"/>
      <c r="H191" s="23"/>
      <c r="I191" s="24"/>
      <c r="J191" s="25"/>
      <c r="K191" s="26"/>
      <c r="M191" s="28"/>
      <c r="N191" s="28"/>
      <c r="O191" s="28"/>
      <c r="P191" s="28"/>
      <c r="Q191" s="21"/>
      <c r="R191" s="21"/>
      <c r="S191" s="21"/>
      <c r="T191" s="21"/>
      <c r="U191" s="21"/>
      <c r="V191" s="29"/>
    </row>
    <row r="192" spans="2:22">
      <c r="B192" s="27"/>
      <c r="C192" s="27"/>
      <c r="D192" s="27"/>
      <c r="E192" s="21"/>
      <c r="G192" s="22"/>
      <c r="H192" s="23"/>
      <c r="I192" s="24"/>
      <c r="J192" s="25"/>
      <c r="K192" s="26"/>
      <c r="M192" s="28"/>
      <c r="N192" s="28"/>
      <c r="O192" s="28"/>
      <c r="P192" s="28"/>
      <c r="Q192" s="21"/>
      <c r="R192" s="21"/>
      <c r="S192" s="21"/>
      <c r="T192" s="21"/>
      <c r="U192" s="21"/>
      <c r="V192" s="29"/>
    </row>
    <row r="193" spans="2:22">
      <c r="B193" s="27"/>
      <c r="C193" s="27"/>
      <c r="D193" s="27"/>
      <c r="E193" s="21"/>
      <c r="G193" s="22"/>
      <c r="H193" s="23"/>
      <c r="I193" s="24"/>
      <c r="J193" s="25"/>
      <c r="K193" s="26"/>
      <c r="M193" s="28"/>
      <c r="N193" s="28"/>
      <c r="O193" s="28"/>
      <c r="P193" s="28"/>
      <c r="Q193" s="21"/>
      <c r="R193" s="21"/>
      <c r="S193" s="21"/>
      <c r="T193" s="21"/>
      <c r="U193" s="21"/>
      <c r="V193" s="29"/>
    </row>
    <row r="194" spans="2:22">
      <c r="B194" s="27"/>
      <c r="C194" s="27"/>
      <c r="D194" s="27"/>
      <c r="E194" s="21"/>
      <c r="G194" s="22"/>
      <c r="H194" s="23"/>
      <c r="I194" s="24"/>
      <c r="J194" s="25"/>
      <c r="K194" s="26"/>
      <c r="M194" s="28"/>
      <c r="N194" s="28"/>
      <c r="O194" s="28"/>
      <c r="P194" s="28"/>
      <c r="Q194" s="21"/>
      <c r="R194" s="21"/>
      <c r="S194" s="21"/>
      <c r="T194" s="21"/>
      <c r="U194" s="21"/>
      <c r="V194" s="29"/>
    </row>
    <row r="195" spans="2:22">
      <c r="B195" s="27"/>
      <c r="C195" s="27"/>
      <c r="D195" s="27"/>
      <c r="E195" s="21"/>
      <c r="G195" s="22"/>
      <c r="H195" s="23"/>
      <c r="I195" s="24"/>
      <c r="J195" s="25"/>
      <c r="K195" s="26"/>
      <c r="M195" s="28"/>
      <c r="N195" s="28"/>
      <c r="O195" s="28"/>
      <c r="P195" s="28"/>
      <c r="Q195" s="21"/>
      <c r="R195" s="21"/>
      <c r="S195" s="21"/>
      <c r="T195" s="21"/>
      <c r="U195" s="21"/>
      <c r="V195" s="29"/>
    </row>
    <row r="196" spans="2:22">
      <c r="B196" s="27"/>
      <c r="C196" s="27"/>
      <c r="D196" s="27"/>
      <c r="E196" s="21"/>
      <c r="G196" s="22"/>
      <c r="H196" s="23"/>
      <c r="I196" s="24"/>
      <c r="J196" s="25"/>
      <c r="K196" s="26"/>
      <c r="M196" s="28"/>
      <c r="N196" s="28"/>
      <c r="O196" s="28"/>
      <c r="P196" s="28"/>
      <c r="Q196" s="21"/>
      <c r="R196" s="21"/>
      <c r="S196" s="21"/>
      <c r="T196" s="21"/>
      <c r="U196" s="21"/>
      <c r="V196" s="29"/>
    </row>
    <row r="197" spans="2:22">
      <c r="B197" s="27"/>
      <c r="C197" s="27"/>
      <c r="D197" s="27"/>
      <c r="E197" s="21"/>
      <c r="G197" s="22"/>
      <c r="H197" s="23"/>
      <c r="I197" s="24"/>
      <c r="J197" s="25"/>
      <c r="K197" s="26"/>
      <c r="M197" s="28"/>
      <c r="N197" s="28"/>
      <c r="O197" s="28"/>
      <c r="P197" s="28"/>
      <c r="Q197" s="21"/>
      <c r="R197" s="21"/>
      <c r="S197" s="21"/>
      <c r="T197" s="21"/>
      <c r="U197" s="21"/>
      <c r="V197" s="29"/>
    </row>
    <row r="198" spans="2:22">
      <c r="B198" s="27"/>
      <c r="C198" s="27"/>
      <c r="D198" s="27"/>
      <c r="E198" s="21"/>
      <c r="G198" s="22"/>
      <c r="H198" s="23"/>
      <c r="I198" s="24"/>
      <c r="J198" s="25"/>
      <c r="K198" s="26"/>
      <c r="M198" s="28"/>
      <c r="N198" s="28"/>
      <c r="O198" s="28"/>
      <c r="P198" s="28"/>
      <c r="Q198" s="21"/>
      <c r="R198" s="21"/>
      <c r="S198" s="21"/>
      <c r="T198" s="21"/>
      <c r="U198" s="21"/>
      <c r="V198" s="29"/>
    </row>
    <row r="199" spans="2:22">
      <c r="B199" s="27"/>
      <c r="C199" s="27"/>
      <c r="D199" s="27"/>
      <c r="E199" s="21"/>
      <c r="G199" s="22"/>
      <c r="H199" s="23"/>
      <c r="I199" s="24"/>
      <c r="J199" s="25"/>
      <c r="K199" s="26"/>
      <c r="M199" s="28"/>
      <c r="N199" s="28"/>
      <c r="O199" s="28"/>
      <c r="P199" s="28"/>
      <c r="Q199" s="21"/>
      <c r="R199" s="21"/>
      <c r="S199" s="21"/>
      <c r="T199" s="21"/>
      <c r="U199" s="21"/>
      <c r="V199" s="29"/>
    </row>
    <row r="200" spans="2:22">
      <c r="B200" s="27"/>
      <c r="C200" s="27"/>
      <c r="D200" s="27"/>
      <c r="E200" s="21"/>
      <c r="G200" s="22"/>
      <c r="H200" s="23"/>
      <c r="I200" s="24"/>
      <c r="J200" s="25"/>
      <c r="K200" s="26"/>
      <c r="M200" s="28"/>
      <c r="N200" s="28"/>
      <c r="O200" s="28"/>
      <c r="P200" s="28"/>
      <c r="Q200" s="21"/>
      <c r="R200" s="21"/>
      <c r="S200" s="21"/>
      <c r="T200" s="21"/>
      <c r="U200" s="21"/>
      <c r="V200" s="29"/>
    </row>
    <row r="201" spans="2:22">
      <c r="B201" s="27"/>
      <c r="C201" s="27"/>
      <c r="D201" s="27"/>
      <c r="E201" s="21"/>
      <c r="G201" s="22"/>
      <c r="H201" s="23"/>
      <c r="I201" s="24"/>
      <c r="J201" s="25"/>
      <c r="K201" s="26"/>
      <c r="M201" s="28"/>
      <c r="N201" s="28"/>
      <c r="O201" s="28"/>
      <c r="P201" s="28"/>
      <c r="Q201" s="21"/>
      <c r="R201" s="21"/>
      <c r="S201" s="21"/>
      <c r="T201" s="21"/>
      <c r="U201" s="21"/>
      <c r="V201" s="29"/>
    </row>
    <row r="202" spans="2:22">
      <c r="B202" s="27"/>
      <c r="C202" s="27"/>
      <c r="D202" s="27"/>
      <c r="E202" s="21"/>
      <c r="G202" s="22"/>
      <c r="H202" s="23"/>
      <c r="I202" s="24"/>
      <c r="J202" s="25"/>
      <c r="K202" s="26"/>
      <c r="M202" s="28"/>
      <c r="N202" s="28"/>
      <c r="O202" s="28"/>
      <c r="P202" s="28"/>
      <c r="Q202" s="21"/>
      <c r="R202" s="21"/>
      <c r="S202" s="21"/>
      <c r="T202" s="21"/>
      <c r="U202" s="21"/>
      <c r="V202" s="29"/>
    </row>
    <row r="203" spans="2:22">
      <c r="B203" s="27"/>
      <c r="C203" s="27"/>
      <c r="D203" s="27"/>
      <c r="E203" s="21"/>
      <c r="G203" s="22"/>
      <c r="H203" s="23"/>
      <c r="I203" s="24"/>
      <c r="J203" s="25"/>
      <c r="K203" s="26"/>
      <c r="M203" s="28"/>
      <c r="N203" s="28"/>
      <c r="O203" s="28"/>
      <c r="P203" s="28"/>
      <c r="Q203" s="21"/>
      <c r="R203" s="21"/>
      <c r="S203" s="21"/>
      <c r="T203" s="21"/>
      <c r="U203" s="21"/>
      <c r="V203" s="29"/>
    </row>
    <row r="204" spans="2:22">
      <c r="B204" s="27"/>
      <c r="C204" s="27"/>
      <c r="D204" s="27"/>
      <c r="E204" s="21"/>
      <c r="G204" s="22"/>
      <c r="H204" s="23"/>
      <c r="I204" s="24"/>
      <c r="J204" s="25"/>
      <c r="K204" s="26"/>
      <c r="M204" s="28"/>
      <c r="N204" s="28"/>
      <c r="O204" s="28"/>
      <c r="P204" s="28"/>
      <c r="Q204" s="21"/>
      <c r="R204" s="21"/>
      <c r="S204" s="21"/>
      <c r="T204" s="21"/>
      <c r="U204" s="21"/>
      <c r="V204" s="29"/>
    </row>
    <row r="205" spans="2:22">
      <c r="B205" s="27"/>
      <c r="C205" s="27"/>
      <c r="D205" s="27"/>
      <c r="E205" s="21"/>
      <c r="G205" s="22"/>
      <c r="H205" s="23"/>
      <c r="I205" s="24"/>
      <c r="J205" s="25"/>
      <c r="K205" s="26"/>
      <c r="M205" s="28"/>
      <c r="N205" s="28"/>
      <c r="O205" s="28"/>
      <c r="P205" s="28"/>
      <c r="Q205" s="21"/>
      <c r="R205" s="21"/>
      <c r="S205" s="21"/>
      <c r="T205" s="21"/>
      <c r="U205" s="21"/>
      <c r="V205" s="29"/>
    </row>
    <row r="206" spans="2:22">
      <c r="B206" s="27"/>
      <c r="C206" s="27"/>
      <c r="D206" s="27"/>
      <c r="E206" s="21"/>
      <c r="G206" s="22"/>
      <c r="H206" s="23"/>
      <c r="I206" s="24"/>
      <c r="J206" s="25"/>
      <c r="K206" s="26"/>
      <c r="M206" s="28"/>
      <c r="N206" s="28"/>
      <c r="O206" s="28"/>
      <c r="P206" s="28"/>
      <c r="Q206" s="21"/>
      <c r="R206" s="21"/>
      <c r="S206" s="21"/>
      <c r="T206" s="21"/>
      <c r="U206" s="21"/>
      <c r="V206" s="29"/>
    </row>
    <row r="207" spans="2:22">
      <c r="B207" s="27"/>
      <c r="C207" s="27"/>
      <c r="D207" s="27"/>
      <c r="E207" s="21"/>
      <c r="G207" s="22"/>
      <c r="H207" s="23"/>
      <c r="I207" s="24"/>
      <c r="J207" s="25"/>
      <c r="K207" s="26"/>
      <c r="M207" s="28"/>
      <c r="N207" s="28"/>
      <c r="O207" s="28"/>
      <c r="P207" s="28"/>
      <c r="Q207" s="21"/>
      <c r="R207" s="21"/>
      <c r="S207" s="21"/>
      <c r="T207" s="21"/>
      <c r="U207" s="21"/>
      <c r="V207" s="29"/>
    </row>
    <row r="208" spans="2:22">
      <c r="B208" s="27"/>
      <c r="C208" s="27"/>
      <c r="D208" s="27"/>
      <c r="E208" s="21"/>
      <c r="G208" s="22"/>
      <c r="H208" s="23"/>
      <c r="I208" s="24"/>
      <c r="J208" s="25"/>
      <c r="K208" s="26"/>
      <c r="M208" s="28"/>
      <c r="N208" s="28"/>
      <c r="O208" s="28"/>
      <c r="P208" s="28"/>
      <c r="Q208" s="21"/>
      <c r="R208" s="21"/>
      <c r="S208" s="21"/>
      <c r="T208" s="21"/>
      <c r="U208" s="21"/>
      <c r="V208" s="29"/>
    </row>
    <row r="209" spans="2:22">
      <c r="B209" s="27"/>
      <c r="C209" s="27"/>
      <c r="D209" s="27"/>
      <c r="E209" s="21"/>
      <c r="G209" s="22"/>
      <c r="H209" s="23"/>
      <c r="I209" s="24"/>
      <c r="J209" s="25"/>
      <c r="K209" s="26"/>
      <c r="M209" s="28"/>
      <c r="N209" s="28"/>
      <c r="O209" s="28"/>
      <c r="P209" s="28"/>
      <c r="Q209" s="21"/>
      <c r="R209" s="21"/>
      <c r="S209" s="21"/>
      <c r="T209" s="21"/>
      <c r="U209" s="21"/>
      <c r="V209" s="29"/>
    </row>
    <row r="210" spans="2:22">
      <c r="B210" s="27"/>
      <c r="C210" s="27"/>
      <c r="D210" s="27"/>
      <c r="E210" s="21"/>
      <c r="G210" s="22"/>
      <c r="H210" s="23"/>
      <c r="I210" s="24"/>
      <c r="J210" s="25"/>
      <c r="K210" s="26"/>
      <c r="M210" s="28"/>
      <c r="N210" s="28"/>
      <c r="O210" s="28"/>
      <c r="P210" s="28"/>
      <c r="Q210" s="21"/>
      <c r="R210" s="21"/>
      <c r="S210" s="21"/>
      <c r="T210" s="21"/>
      <c r="U210" s="21"/>
      <c r="V210" s="29"/>
    </row>
    <row r="211" spans="2:22">
      <c r="B211" s="27"/>
      <c r="C211" s="27"/>
      <c r="D211" s="27"/>
      <c r="E211" s="21"/>
      <c r="G211" s="22"/>
      <c r="H211" s="23"/>
      <c r="I211" s="24"/>
      <c r="J211" s="25"/>
      <c r="K211" s="26"/>
      <c r="M211" s="28"/>
      <c r="N211" s="28"/>
      <c r="O211" s="28"/>
      <c r="P211" s="28"/>
      <c r="Q211" s="21"/>
      <c r="R211" s="21"/>
      <c r="S211" s="21"/>
      <c r="T211" s="21"/>
      <c r="U211" s="21"/>
      <c r="V211" s="29"/>
    </row>
    <row r="212" spans="2:22">
      <c r="B212" s="27"/>
      <c r="C212" s="27"/>
      <c r="D212" s="27"/>
      <c r="E212" s="21"/>
      <c r="G212" s="22"/>
      <c r="H212" s="23"/>
      <c r="I212" s="24"/>
      <c r="J212" s="25"/>
      <c r="K212" s="26"/>
      <c r="M212" s="28"/>
      <c r="N212" s="28"/>
      <c r="O212" s="28"/>
      <c r="P212" s="28"/>
      <c r="Q212" s="21"/>
      <c r="R212" s="21"/>
      <c r="S212" s="21"/>
      <c r="T212" s="21"/>
      <c r="U212" s="21"/>
      <c r="V212" s="29"/>
    </row>
    <row r="213" spans="2:22">
      <c r="B213" s="27"/>
      <c r="C213" s="27"/>
      <c r="D213" s="27"/>
      <c r="E213" s="21"/>
      <c r="G213" s="22"/>
      <c r="H213" s="23"/>
      <c r="I213" s="24"/>
      <c r="J213" s="25"/>
      <c r="K213" s="26"/>
      <c r="M213" s="28"/>
      <c r="N213" s="28"/>
      <c r="O213" s="28"/>
      <c r="P213" s="28"/>
      <c r="Q213" s="21"/>
      <c r="R213" s="21"/>
      <c r="S213" s="21"/>
      <c r="T213" s="21"/>
      <c r="U213" s="21"/>
      <c r="V213" s="29"/>
    </row>
    <row r="214" spans="2:22">
      <c r="B214" s="27"/>
      <c r="C214" s="27"/>
      <c r="D214" s="27"/>
      <c r="E214" s="21"/>
      <c r="G214" s="22"/>
      <c r="H214" s="23"/>
      <c r="I214" s="24"/>
      <c r="J214" s="25"/>
      <c r="K214" s="26"/>
      <c r="M214" s="28"/>
      <c r="N214" s="28"/>
      <c r="O214" s="28"/>
      <c r="P214" s="28"/>
      <c r="Q214" s="21"/>
      <c r="R214" s="21"/>
      <c r="S214" s="21"/>
      <c r="T214" s="21"/>
      <c r="U214" s="21"/>
      <c r="V214" s="29"/>
    </row>
    <row r="215" spans="2:22">
      <c r="B215" s="27"/>
      <c r="C215" s="27"/>
      <c r="D215" s="27"/>
      <c r="E215" s="21"/>
      <c r="G215" s="22"/>
      <c r="H215" s="23"/>
      <c r="I215" s="24"/>
      <c r="J215" s="25"/>
      <c r="K215" s="26"/>
      <c r="M215" s="28"/>
      <c r="N215" s="28"/>
      <c r="O215" s="28"/>
      <c r="P215" s="28"/>
      <c r="S215" s="21"/>
      <c r="T215" s="21"/>
      <c r="U215" s="21"/>
      <c r="V215" s="29"/>
    </row>
    <row r="216" spans="2:22">
      <c r="B216" s="27"/>
      <c r="C216" s="27"/>
      <c r="D216" s="27"/>
      <c r="E216" s="21"/>
      <c r="G216" s="22"/>
      <c r="H216" s="23"/>
      <c r="I216" s="24"/>
      <c r="J216" s="25"/>
      <c r="K216" s="26"/>
      <c r="M216" s="28"/>
      <c r="N216" s="28"/>
      <c r="O216" s="28"/>
      <c r="P216" s="28"/>
      <c r="S216" s="21"/>
      <c r="T216" s="21"/>
      <c r="U216" s="21"/>
      <c r="V216" s="29"/>
    </row>
  </sheetData>
  <mergeCells count="1">
    <mergeCell ref="Q5:X5"/>
  </mergeCells>
  <pageMargins left="0.70866141732283472" right="0.70866141732283472" top="0.74803149606299213" bottom="0.74803149606299213" header="0.31496062992125984" footer="0.31496062992125984"/>
  <pageSetup paperSize="8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3"/>
  <sheetViews>
    <sheetView showGridLines="0" workbookViewId="0">
      <selection activeCell="C9" sqref="C9"/>
    </sheetView>
  </sheetViews>
  <sheetFormatPr defaultColWidth="9.140625" defaultRowHeight="12.75"/>
  <cols>
    <col min="1" max="1" width="2" style="50" customWidth="1"/>
    <col min="2" max="2" width="79" style="50" bestFit="1" customWidth="1"/>
    <col min="3" max="4" width="12.85546875" style="51" customWidth="1"/>
    <col min="5" max="5" width="12.85546875" style="50" customWidth="1"/>
    <col min="6" max="16384" width="9.140625" style="50"/>
  </cols>
  <sheetData>
    <row r="2" spans="2:5" ht="30">
      <c r="B2" s="159" t="s">
        <v>10</v>
      </c>
      <c r="C2" s="160" t="s">
        <v>231</v>
      </c>
      <c r="D2" s="167" t="s">
        <v>79</v>
      </c>
      <c r="E2" s="167" t="s">
        <v>232</v>
      </c>
    </row>
    <row r="3" spans="2:5" ht="15">
      <c r="B3" s="162" t="s">
        <v>78</v>
      </c>
      <c r="C3" s="165">
        <v>398000000</v>
      </c>
      <c r="D3" s="165">
        <v>205000000</v>
      </c>
      <c r="E3" s="165"/>
    </row>
    <row r="4" spans="2:5" ht="15">
      <c r="B4" s="162" t="s">
        <v>233</v>
      </c>
      <c r="C4" s="165">
        <v>-87000000</v>
      </c>
      <c r="D4" s="165">
        <v>-72000000</v>
      </c>
      <c r="E4" s="165"/>
    </row>
    <row r="5" spans="2:5" ht="15">
      <c r="B5" s="162" t="s">
        <v>234</v>
      </c>
      <c r="C5" s="165">
        <v>-4000000</v>
      </c>
      <c r="D5" s="165">
        <v>-8000000</v>
      </c>
      <c r="E5" s="165"/>
    </row>
    <row r="6" spans="2:5" ht="15">
      <c r="B6" s="161"/>
      <c r="C6" s="165"/>
      <c r="D6" s="165"/>
      <c r="E6" s="165"/>
    </row>
    <row r="7" spans="2:5" ht="15">
      <c r="B7" s="163" t="s">
        <v>235</v>
      </c>
      <c r="C7" s="165">
        <v>12000000</v>
      </c>
      <c r="D7" s="165"/>
      <c r="E7" s="165"/>
    </row>
    <row r="8" spans="2:5" ht="15">
      <c r="B8" s="163" t="s">
        <v>236</v>
      </c>
      <c r="C8" s="165">
        <v>12000000</v>
      </c>
      <c r="D8" s="165"/>
      <c r="E8" s="165"/>
    </row>
    <row r="9" spans="2:5" ht="15">
      <c r="B9" s="163" t="s">
        <v>237</v>
      </c>
      <c r="C9" s="165"/>
      <c r="D9" s="165"/>
      <c r="E9" s="165">
        <v>16000000</v>
      </c>
    </row>
    <row r="10" spans="2:5" ht="15.75" thickBot="1">
      <c r="B10" s="164" t="s">
        <v>80</v>
      </c>
      <c r="C10" s="166">
        <v>331000000</v>
      </c>
      <c r="D10" s="166">
        <v>125000000</v>
      </c>
      <c r="E10" s="166">
        <v>16000000</v>
      </c>
    </row>
    <row r="11" spans="2:5" ht="15">
      <c r="B11" s="161"/>
      <c r="C11" s="161"/>
      <c r="D11" s="161"/>
      <c r="E11" s="161"/>
    </row>
    <row r="12" spans="2:5" ht="15">
      <c r="B12" s="161"/>
      <c r="C12" s="161"/>
      <c r="D12" s="161"/>
      <c r="E12" s="161"/>
    </row>
    <row r="13" spans="2:5" ht="30">
      <c r="B13" s="159" t="s">
        <v>176</v>
      </c>
      <c r="C13" s="160" t="s">
        <v>231</v>
      </c>
      <c r="D13" s="167" t="s">
        <v>79</v>
      </c>
      <c r="E13" s="167" t="s">
        <v>232</v>
      </c>
    </row>
    <row r="14" spans="2:5" ht="15">
      <c r="B14" s="162" t="s">
        <v>78</v>
      </c>
      <c r="C14" s="165">
        <v>410000000</v>
      </c>
      <c r="D14" s="165">
        <v>203000000</v>
      </c>
      <c r="E14" s="165"/>
    </row>
    <row r="15" spans="2:5" ht="15">
      <c r="B15" s="162" t="s">
        <v>233</v>
      </c>
      <c r="C15" s="165">
        <v>-75000000</v>
      </c>
      <c r="D15" s="165">
        <v>-71000000</v>
      </c>
      <c r="E15" s="165"/>
    </row>
    <row r="16" spans="2:5" ht="15">
      <c r="B16" s="162" t="s">
        <v>234</v>
      </c>
      <c r="C16" s="165">
        <v>-11000000</v>
      </c>
      <c r="D16" s="165">
        <v>-7000000</v>
      </c>
      <c r="E16" s="165"/>
    </row>
    <row r="17" spans="2:5" ht="15">
      <c r="B17" s="161"/>
      <c r="C17" s="165"/>
      <c r="D17" s="165"/>
      <c r="E17" s="165"/>
    </row>
    <row r="18" spans="2:5" ht="15">
      <c r="B18" s="163" t="s">
        <v>235</v>
      </c>
      <c r="C18" s="165">
        <v>11000000</v>
      </c>
      <c r="D18" s="165"/>
      <c r="E18" s="165"/>
    </row>
    <row r="19" spans="2:5" ht="15">
      <c r="B19" s="163" t="s">
        <v>236</v>
      </c>
      <c r="C19" s="165">
        <v>10000000</v>
      </c>
      <c r="D19" s="165"/>
      <c r="E19" s="165"/>
    </row>
    <row r="20" spans="2:5" ht="15">
      <c r="B20" s="163" t="s">
        <v>237</v>
      </c>
      <c r="C20" s="165"/>
      <c r="D20" s="165"/>
      <c r="E20" s="165">
        <v>15000000</v>
      </c>
    </row>
    <row r="21" spans="2:5" ht="15">
      <c r="B21" s="163" t="s">
        <v>238</v>
      </c>
      <c r="C21" s="165">
        <v>5000000</v>
      </c>
      <c r="D21" s="165"/>
      <c r="E21" s="165"/>
    </row>
    <row r="22" spans="2:5" ht="15.75" thickBot="1">
      <c r="B22" s="164" t="s">
        <v>80</v>
      </c>
      <c r="C22" s="166">
        <v>350000000</v>
      </c>
      <c r="D22" s="166">
        <v>125000000</v>
      </c>
      <c r="E22" s="166">
        <v>15000000</v>
      </c>
    </row>
    <row r="23" spans="2:5">
      <c r="C23" s="168"/>
      <c r="D23" s="168"/>
      <c r="E23" s="168"/>
    </row>
  </sheetData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INVESTMENT PORTFOLIO</vt:lpstr>
      <vt:lpstr>OFFICE PORTFOLIO</vt:lpstr>
      <vt:lpstr>INDUSTRIAL PORTFOLIO</vt:lpstr>
      <vt:lpstr>RETAIL PORTFOLIO</vt:lpstr>
      <vt:lpstr>OFFICE ASSETS</vt:lpstr>
      <vt:lpstr>INDUSTRIAL ASSETS</vt:lpstr>
      <vt:lpstr>RETAIL ASSETS</vt:lpstr>
      <vt:lpstr>NOI RECONCILIATION</vt:lpstr>
      <vt:lpstr>'INDUSTRIAL ASSETS'!Print_Area</vt:lpstr>
      <vt:lpstr>'INDUSTRIAL PORTFOLIO'!Print_Area</vt:lpstr>
      <vt:lpstr>'INVESTMENT PORTFOLIO'!Print_Area</vt:lpstr>
      <vt:lpstr>'OFFICE ASSETS'!Print_Area</vt:lpstr>
      <vt:lpstr>'OFFICE PORTFOLIO'!Print_Area</vt:lpstr>
      <vt:lpstr>'RETAIL ASSETS'!Print_Area</vt:lpstr>
      <vt:lpstr>'RETAIL PORTFOLIO'!Print_Area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2015-08-12T10:54:45Z</dcterms:created>
  <dcterms:modified xsi:type="dcterms:W3CDTF">2016-08-15T10:50:55Z</dcterms:modified>
</cp:coreProperties>
</file>