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:\Corporate Affairs\Results\1. Full Year\FY18\4. Property Compendium\files\3. Toolkits\"/>
    </mc:Choice>
  </mc:AlternateContent>
  <xr:revisionPtr revIDLastSave="0" documentId="10_ncr:100000_{9AB7A7A8-58F7-4DD7-9FA0-E978C23139DD}" xr6:coauthVersionLast="31" xr6:coauthVersionMax="31" xr10:uidLastSave="{00000000-0000-0000-0000-000000000000}"/>
  <bookViews>
    <workbookView xWindow="0" yWindow="0" windowWidth="38400" windowHeight="17835" xr2:uid="{00000000-000D-0000-FFFF-FFFF00000000}"/>
  </bookViews>
  <sheets>
    <sheet name="INVESTMENT PORTFOLIO" sheetId="4" r:id="rId1"/>
    <sheet name="OFFICE PORTFOLIO" sheetId="1" r:id="rId2"/>
    <sheet name="INDUSTRIAL PORTFOLIO" sheetId="2" r:id="rId3"/>
    <sheet name="RETAIL PORTFOLIO" sheetId="3" r:id="rId4"/>
    <sheet name="OFFICE ASSETS" sheetId="5" r:id="rId5"/>
    <sheet name="INDUSTRIAL ASSETS" sheetId="6" r:id="rId6"/>
    <sheet name="RETAIL ASSETS" sheetId="7" r:id="rId7"/>
    <sheet name="NOI RECONCILIATION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 localSheetId="2">#REF!</definedName>
    <definedName name="\A">#REF!</definedName>
    <definedName name="\B" localSheetId="2">#REF!</definedName>
    <definedName name="\B">#REF!</definedName>
    <definedName name="\c" localSheetId="2">#REF!</definedName>
    <definedName name="\c">#REF!</definedName>
    <definedName name="\d" localSheetId="2">#REF!</definedName>
    <definedName name="\d">#REF!</definedName>
    <definedName name="\e" localSheetId="2">#REF!</definedName>
    <definedName name="\e">#REF!</definedName>
    <definedName name="\g" localSheetId="2">#REF!</definedName>
    <definedName name="\g">#REF!</definedName>
    <definedName name="\J" localSheetId="2">#REF!</definedName>
    <definedName name="\J">#REF!</definedName>
    <definedName name="\l" localSheetId="2">#REF!</definedName>
    <definedName name="\l">#REF!</definedName>
    <definedName name="\P" localSheetId="2">#REF!</definedName>
    <definedName name="\P">#REF!</definedName>
    <definedName name="\r" localSheetId="2">#REF!</definedName>
    <definedName name="\r">#REF!</definedName>
    <definedName name="\s" localSheetId="2">#REF!</definedName>
    <definedName name="\s">#REF!</definedName>
    <definedName name="\X" localSheetId="2">#REF!</definedName>
    <definedName name="\X">#REF!</definedName>
    <definedName name="___Ade1" localSheetId="2">'[1]Expiry Profile'!#REF!</definedName>
    <definedName name="___Ade1">'[1]Expiry Profile'!#REF!</definedName>
    <definedName name="___Aku1" localSheetId="2">'[1]Expiry Profile'!#REF!</definedName>
    <definedName name="___Aku1">'[1]Expiry Profile'!#REF!</definedName>
    <definedName name="___Ale1" localSheetId="2">'[1]Expiry Profile'!#REF!</definedName>
    <definedName name="___Ale1">'[1]Expiry Profile'!#REF!</definedName>
    <definedName name="___Arc1" localSheetId="2">'[1]Expiry Profile'!#REF!</definedName>
    <definedName name="___Arc1">'[1]Expiry Profile'!#REF!</definedName>
    <definedName name="___Ban1" localSheetId="2">'[1]Expiry Profile'!#REF!</definedName>
    <definedName name="___Ban1">'[1]Expiry Profile'!#REF!</definedName>
    <definedName name="___Bon1" localSheetId="2">'[1]Expiry Profile'!#REF!</definedName>
    <definedName name="___Bon1">'[1]Expiry Profile'!#REF!</definedName>
    <definedName name="___Che1" localSheetId="2">'[1]Expiry Profile'!#REF!</definedName>
    <definedName name="___Che1">'[1]Expiry Profile'!#REF!</definedName>
    <definedName name="___Cri1" localSheetId="2">'[1]Expiry Profile'!#REF!</definedName>
    <definedName name="___Cri1">'[1]Expiry Profile'!#REF!</definedName>
    <definedName name="___Don1" localSheetId="2">'[1]Expiry Profile'!#REF!</definedName>
    <definedName name="___Don1">'[1]Expiry Profile'!#REF!</definedName>
    <definedName name="___Hol1" localSheetId="2">'[1]Expiry Profile'!#REF!</definedName>
    <definedName name="___Hol1">'[1]Expiry Profile'!#REF!</definedName>
    <definedName name="___Jul1" localSheetId="2">'[1]Expiry Profile'!#REF!</definedName>
    <definedName name="___Jul1">'[1]Expiry Profile'!#REF!</definedName>
    <definedName name="___Kog1" localSheetId="2">'[1]Expiry Profile'!#REF!</definedName>
    <definedName name="___Kog1">'[1]Expiry Profile'!#REF!</definedName>
    <definedName name="___Min1" localSheetId="2">'[1]Expiry Profile'!#REF!</definedName>
    <definedName name="___Min1">'[1]Expiry Profile'!#REF!</definedName>
    <definedName name="___Pen1" localSheetId="2">'[1]Expiry Profile'!#REF!</definedName>
    <definedName name="___Pen1">'[1]Expiry Profile'!#REF!</definedName>
    <definedName name="___Roc1" localSheetId="2">'[1]Expiry Profile'!#REF!</definedName>
    <definedName name="___Roc1">'[1]Expiry Profile'!#REF!</definedName>
    <definedName name="___Rod1" localSheetId="2">'[1]Expiry Profile'!#REF!</definedName>
    <definedName name="___Rod1">'[1]Expiry Profile'!#REF!</definedName>
    <definedName name="___Sil1" localSheetId="2">'[1]Expiry Profile'!#REF!</definedName>
    <definedName name="___Sil1">'[1]Expiry Profile'!#REF!</definedName>
    <definedName name="___Wen1" localSheetId="2">'[1]Expiry Profile'!#REF!</definedName>
    <definedName name="___Wen1">'[1]Expiry Profile'!#REF!</definedName>
    <definedName name="___Wod1" localSheetId="2">'[1]Expiry Profile'!#REF!</definedName>
    <definedName name="___Wod1">'[1]Expiry Profile'!#REF!</definedName>
    <definedName name="__Ade1" localSheetId="2">'[1]Expiry Profile'!#REF!</definedName>
    <definedName name="__Ade1">'[1]Expiry Profile'!#REF!</definedName>
    <definedName name="__Aku1" localSheetId="2">'[1]Expiry Profile'!#REF!</definedName>
    <definedName name="__Aku1">'[1]Expiry Profile'!#REF!</definedName>
    <definedName name="__Ale1" localSheetId="2">'[1]Expiry Profile'!#REF!</definedName>
    <definedName name="__Ale1">'[1]Expiry Profile'!#REF!</definedName>
    <definedName name="__Arc1" localSheetId="2">'[1]Expiry Profile'!#REF!</definedName>
    <definedName name="__Arc1">'[1]Expiry Profile'!#REF!</definedName>
    <definedName name="__Ban1" localSheetId="2">'[1]Expiry Profile'!#REF!</definedName>
    <definedName name="__Ban1">'[1]Expiry Profile'!#REF!</definedName>
    <definedName name="__Bon1" localSheetId="2">'[1]Expiry Profile'!#REF!</definedName>
    <definedName name="__Bon1">'[1]Expiry Profile'!#REF!</definedName>
    <definedName name="__Che1" localSheetId="2">'[1]Expiry Profile'!#REF!</definedName>
    <definedName name="__Che1">'[1]Expiry Profile'!#REF!</definedName>
    <definedName name="__Cri1" localSheetId="2">'[1]Expiry Profile'!#REF!</definedName>
    <definedName name="__Cri1">'[1]Expiry Profile'!#REF!</definedName>
    <definedName name="__Don1" localSheetId="2">'[1]Expiry Profile'!#REF!</definedName>
    <definedName name="__Don1">'[1]Expiry Profile'!#REF!</definedName>
    <definedName name="__Hol1" localSheetId="2">'[1]Expiry Profile'!#REF!</definedName>
    <definedName name="__Hol1">'[1]Expiry Profile'!#REF!</definedName>
    <definedName name="__Jul1" localSheetId="2">'[1]Expiry Profile'!#REF!</definedName>
    <definedName name="__Jul1">'[1]Expiry Profile'!#REF!</definedName>
    <definedName name="__Kog1" localSheetId="2">'[1]Expiry Profile'!#REF!</definedName>
    <definedName name="__Kog1">'[1]Expiry Profile'!#REF!</definedName>
    <definedName name="__Min1" localSheetId="2">'[1]Expiry Profile'!#REF!</definedName>
    <definedName name="__Min1">'[1]Expiry Profile'!#REF!</definedName>
    <definedName name="__Pen1" localSheetId="2">'[1]Expiry Profile'!#REF!</definedName>
    <definedName name="__Pen1">'[1]Expiry Profile'!#REF!</definedName>
    <definedName name="__Roc1" localSheetId="2">'[1]Expiry Profile'!#REF!</definedName>
    <definedName name="__Roc1">'[1]Expiry Profile'!#REF!</definedName>
    <definedName name="__Rod1" localSheetId="2">'[1]Expiry Profile'!#REF!</definedName>
    <definedName name="__Rod1">'[1]Expiry Profile'!#REF!</definedName>
    <definedName name="__Sil1" localSheetId="2">'[1]Expiry Profile'!#REF!</definedName>
    <definedName name="__Sil1">'[1]Expiry Profile'!#REF!</definedName>
    <definedName name="__Wen1" localSheetId="2">'[1]Expiry Profile'!#REF!</definedName>
    <definedName name="__Wen1">'[1]Expiry Profile'!#REF!</definedName>
    <definedName name="__Wod1" localSheetId="2">'[1]Expiry Profile'!#REF!</definedName>
    <definedName name="__Wod1">'[1]Expiry Profile'!#REF!</definedName>
    <definedName name="_3720">+#REF!+#REF!+#REF!+#REF!+#REF!+#REF!+#REF!+#REF!+#REF!+#REF!+#REF!+#REF!+#REF!+#REF!+#REF!+#REF!+#REF!+#REF!+#REF!+#REF!+#REF!+#REF!+#REF!+#REF!+#REF!+#REF!+#REF!+#REF!</definedName>
    <definedName name="_3731">+#REF!+#REF!+#REF!+#REF!+#REF!+#REF!+#REF!+#REF!+#REF!+#REF!+#REF!+#REF!+#REF!+#REF!+#REF!+#REF!+#REF!+#REF!+#REF!+#REF!+#REF!+#REF!+#REF!+#REF!+#REF!+#REF!+#REF!+#REF!</definedName>
    <definedName name="_3732" localSheetId="2">_3731+#REF!+#REF!+#REF!+#REF!+#REF!+#REF!+#REF!+#REF!+#REF!+#REF!+#REF!+#REF!+#REF!+#REF!+#REF!+#REF!+#REF!+#REF!+#REF!+#REF!+#REF!+#REF!+#REF!+#REF!+#REF!+#REF!+#REF!</definedName>
    <definedName name="_3732" localSheetId="0">_3731+#REF!+#REF!+#REF!+#REF!+#REF!+#REF!+#REF!+#REF!+#REF!+#REF!+#REF!+#REF!+#REF!+#REF!+#REF!+#REF!+#REF!+#REF!+#REF!+#REF!+#REF!+#REF!+#REF!+#REF!+#REF!+#REF!+#REF!</definedName>
    <definedName name="_3732" localSheetId="3">_3731+#REF!+#REF!+#REF!+#REF!+#REF!+#REF!+#REF!+#REF!+#REF!+#REF!+#REF!+#REF!+#REF!+#REF!+#REF!+#REF!+#REF!+#REF!+#REF!+#REF!+#REF!+#REF!+#REF!+#REF!+#REF!+#REF!+#REF!</definedName>
    <definedName name="_3732">_3731+#REF!+#REF!+#REF!+#REF!+#REF!+#REF!+#REF!+#REF!+#REF!+#REF!+#REF!+#REF!+#REF!+#REF!+#REF!+#REF!+#REF!+#REF!+#REF!+#REF!+#REF!+#REF!+#REF!+#REF!+#REF!+#REF!+#REF!</definedName>
    <definedName name="_3800">+#REF!+#REF!+#REF!+#REF!+#REF!+#REF!+#REF!+#REF!+#REF!+#REF!+#REF!+#REF!+#REF!+#REF!+#REF!+#REF!+#REF!+#REF!+#REF!+#REF!+#REF!+#REF!+#REF!+#REF!+#REF!+#REF!+#REF!+#REF!</definedName>
    <definedName name="_3801" localSheetId="2">_3800+#REF!+#REF!+#REF!+#REF!+#REF!+#REF!+#REF!+#REF!+#REF!+#REF!+#REF!+#REF!+#REF!+#REF!+#REF!+#REF!+#REF!+#REF!+#REF!+#REF!+#REF!+#REF!+#REF!+#REF!+#REF!+#REF!+#REF!</definedName>
    <definedName name="_3801" localSheetId="0">_3800+#REF!+#REF!+#REF!+#REF!+#REF!+#REF!+#REF!+#REF!+#REF!+#REF!+#REF!+#REF!+#REF!+#REF!+#REF!+#REF!+#REF!+#REF!+#REF!+#REF!+#REF!+#REF!+#REF!+#REF!+#REF!+#REF!+#REF!</definedName>
    <definedName name="_3801" localSheetId="3">_3800+#REF!+#REF!+#REF!+#REF!+#REF!+#REF!+#REF!+#REF!+#REF!+#REF!+#REF!+#REF!+#REF!+#REF!+#REF!+#REF!+#REF!+#REF!+#REF!+#REF!+#REF!+#REF!+#REF!+#REF!+#REF!+#REF!+#REF!</definedName>
    <definedName name="_3801">_3800+#REF!+#REF!+#REF!+#REF!+#REF!+#REF!+#REF!+#REF!+#REF!+#REF!+#REF!+#REF!+#REF!+#REF!+#REF!+#REF!+#REF!+#REF!+#REF!+#REF!+#REF!+#REF!+#REF!+#REF!+#REF!+#REF!+#REF!</definedName>
    <definedName name="_3802" localSheetId="2">'INDUSTRIAL PORTFOLIO'!_3801+#REF!+#REF!+#REF!+#REF!+#REF!+#REF!+#REF!+#REF!+#REF!+#REF!+#REF!+#REF!+#REF!+#REF!+#REF!+#REF!+#REF!+#REF!+#REF!+#REF!+#REF!+#REF!+#REF!+#REF!+#REF!+#REF!+#REF!</definedName>
    <definedName name="_3802" localSheetId="0">'INVESTMENT PORTFOLIO'!_3801+#REF!+#REF!+#REF!+#REF!+#REF!+#REF!+#REF!+#REF!+#REF!+#REF!+#REF!+#REF!+#REF!+#REF!+#REF!+#REF!+#REF!+#REF!+#REF!+#REF!+#REF!+#REF!+#REF!+#REF!+#REF!+#REF!+#REF!</definedName>
    <definedName name="_3802" localSheetId="3">'RETAIL PORTFOLIO'!_3801+#REF!+#REF!+#REF!+#REF!+#REF!+#REF!+#REF!+#REF!+#REF!+#REF!+#REF!+#REF!+#REF!+#REF!+#REF!+#REF!+#REF!+#REF!+#REF!+#REF!+#REF!+#REF!+#REF!+#REF!+#REF!+#REF!+#REF!</definedName>
    <definedName name="_3802">_3801+#REF!+#REF!+#REF!+#REF!+#REF!+#REF!+#REF!+#REF!+#REF!+#REF!+#REF!+#REF!+#REF!+#REF!+#REF!+#REF!+#REF!+#REF!+#REF!+#REF!+#REF!+#REF!+#REF!+#REF!+#REF!+#REF!+#REF!</definedName>
    <definedName name="_5720">+#REF!+#REF!+#REF!+#REF!+#REF!+#REF!+#REF!+#REF!+#REF!+#REF!+#REF!+#REF!+#REF!+#REF!+#REF!+#REF!+#REF!+#REF!+#REF!+#REF!+#REF!+#REF!+#REF!+#REF!+#REF!+#REF!+#REF!+#REF!</definedName>
    <definedName name="_5731">+#REF!+#REF!+#REF!+#REF!+#REF!+#REF!+#REF!+#REF!+#REF!+#REF!+#REF!+#REF!+#REF!+#REF!+#REF!+#REF!+#REF!+#REF!+#REF!+#REF!+#REF!+#REF!+#REF!+#REF!+#REF!+#REF!+#REF!+#REF!</definedName>
    <definedName name="_5732" localSheetId="2">_5731+#REF!+#REF!+#REF!+#REF!+#REF!+#REF!+#REF!+#REF!+#REF!+#REF!+#REF!+#REF!+#REF!+#REF!+#REF!+#REF!+#REF!+#REF!+#REF!+#REF!+#REF!+#REF!+#REF!+#REF!+#REF!+#REF!+#REF!</definedName>
    <definedName name="_5732" localSheetId="0">_5731+#REF!+#REF!+#REF!+#REF!+#REF!+#REF!+#REF!+#REF!+#REF!+#REF!+#REF!+#REF!+#REF!+#REF!+#REF!+#REF!+#REF!+#REF!+#REF!+#REF!+#REF!+#REF!+#REF!+#REF!+#REF!+#REF!+#REF!</definedName>
    <definedName name="_5732" localSheetId="3">_5731+#REF!+#REF!+#REF!+#REF!+#REF!+#REF!+#REF!+#REF!+#REF!+#REF!+#REF!+#REF!+#REF!+#REF!+#REF!+#REF!+#REF!+#REF!+#REF!+#REF!+#REF!+#REF!+#REF!+#REF!+#REF!+#REF!+#REF!</definedName>
    <definedName name="_5732">_5731+#REF!+#REF!+#REF!+#REF!+#REF!+#REF!+#REF!+#REF!+#REF!+#REF!+#REF!+#REF!+#REF!+#REF!+#REF!+#REF!+#REF!+#REF!+#REF!+#REF!+#REF!+#REF!+#REF!+#REF!+#REF!+#REF!+#REF!</definedName>
    <definedName name="_7720">+#REF!+#REF!+#REF!+#REF!+#REF!+#REF!+#REF!+#REF!+#REF!+#REF!+#REF!+#REF!+#REF!+#REF!+#REF!+#REF!+#REF!+#REF!+#REF!+#REF!+#REF!+#REF!+#REF!+#REF!+#REF!+#REF!+#REF!+#REF!</definedName>
    <definedName name="_7731">+#REF!+#REF!+#REF!+#REF!+#REF!+#REF!+#REF!+#REF!+#REF!+#REF!+#REF!+#REF!+#REF!+#REF!+#REF!+#REF!+#REF!+#REF!+#REF!+#REF!+#REF!+#REF!+#REF!+#REF!+#REF!+#REF!+#REF!+#REF!</definedName>
    <definedName name="_7732" localSheetId="2">_7731+#REF!+#REF!+#REF!+#REF!+#REF!+#REF!+#REF!+#REF!+#REF!+#REF!+#REF!+#REF!+#REF!+#REF!+#REF!+#REF!+#REF!+#REF!+#REF!+#REF!+#REF!+#REF!+#REF!+#REF!+#REF!+#REF!+#REF!</definedName>
    <definedName name="_7732" localSheetId="0">_7731+#REF!+#REF!+#REF!+#REF!+#REF!+#REF!+#REF!+#REF!+#REF!+#REF!+#REF!+#REF!+#REF!+#REF!+#REF!+#REF!+#REF!+#REF!+#REF!+#REF!+#REF!+#REF!+#REF!+#REF!+#REF!+#REF!+#REF!</definedName>
    <definedName name="_7732" localSheetId="3">_7731+#REF!+#REF!+#REF!+#REF!+#REF!+#REF!+#REF!+#REF!+#REF!+#REF!+#REF!+#REF!+#REF!+#REF!+#REF!+#REF!+#REF!+#REF!+#REF!+#REF!+#REF!+#REF!+#REF!+#REF!+#REF!+#REF!+#REF!</definedName>
    <definedName name="_7732">_7731+#REF!+#REF!+#REF!+#REF!+#REF!+#REF!+#REF!+#REF!+#REF!+#REF!+#REF!+#REF!+#REF!+#REF!+#REF!+#REF!+#REF!+#REF!+#REF!+#REF!+#REF!+#REF!+#REF!+#REF!+#REF!+#REF!+#REF!</definedName>
    <definedName name="_9720">+#REF!+#REF!+#REF!+#REF!+#REF!+#REF!+#REF!+#REF!+#REF!+#REF!+#REF!+#REF!+#REF!+#REF!+#REF!+#REF!+#REF!+#REF!+#REF!+#REF!+#REF!+#REF!+#REF!+#REF!+#REF!+#REF!+#REF!+#REF!</definedName>
    <definedName name="_9731">+#REF!+#REF!+#REF!+#REF!+#REF!+#REF!+#REF!+#REF!+#REF!+#REF!+#REF!+#REF!+#REF!+#REF!+#REF!+#REF!+#REF!+#REF!+#REF!+#REF!+#REF!+#REF!+#REF!+#REF!+#REF!+#REF!+#REF!+#REF!</definedName>
    <definedName name="_9732" localSheetId="2">_9731+#REF!+#REF!+#REF!+#REF!+#REF!+#REF!+#REF!+#REF!+#REF!+#REF!+#REF!+#REF!+#REF!+#REF!+#REF!+#REF!+#REF!+#REF!+#REF!+#REF!+#REF!+#REF!+#REF!+#REF!+#REF!+#REF!+#REF!</definedName>
    <definedName name="_9732" localSheetId="0">_9731+#REF!+#REF!+#REF!+#REF!+#REF!+#REF!+#REF!+#REF!+#REF!+#REF!+#REF!+#REF!+#REF!+#REF!+#REF!+#REF!+#REF!+#REF!+#REF!+#REF!+#REF!+#REF!+#REF!+#REF!+#REF!+#REF!+#REF!</definedName>
    <definedName name="_9732" localSheetId="3">_9731+#REF!+#REF!+#REF!+#REF!+#REF!+#REF!+#REF!+#REF!+#REF!+#REF!+#REF!+#REF!+#REF!+#REF!+#REF!+#REF!+#REF!+#REF!+#REF!+#REF!+#REF!+#REF!+#REF!+#REF!+#REF!+#REF!+#REF!</definedName>
    <definedName name="_9732">_9731+#REF!+#REF!+#REF!+#REF!+#REF!+#REF!+#REF!+#REF!+#REF!+#REF!+#REF!+#REF!+#REF!+#REF!+#REF!+#REF!+#REF!+#REF!+#REF!+#REF!+#REF!+#REF!+#REF!+#REF!+#REF!+#REF!+#REF!</definedName>
    <definedName name="_Ade1" localSheetId="2">'[2]Expiry Profile'!#REF!</definedName>
    <definedName name="_Ade1">'[2]Expiry Profile'!#REF!</definedName>
    <definedName name="_Aku1" localSheetId="2">'[2]Expiry Profile'!#REF!</definedName>
    <definedName name="_Aku1">'[2]Expiry Profile'!#REF!</definedName>
    <definedName name="_Ale1" localSheetId="2">'[2]Expiry Profile'!#REF!</definedName>
    <definedName name="_Ale1">'[2]Expiry Profile'!#REF!</definedName>
    <definedName name="_Arc1" localSheetId="2">'[2]Expiry Profile'!#REF!</definedName>
    <definedName name="_Arc1">'[2]Expiry Profile'!#REF!</definedName>
    <definedName name="_Ban1" localSheetId="2">'[2]Expiry Profile'!#REF!</definedName>
    <definedName name="_Ban1">'[2]Expiry Profile'!#REF!</definedName>
    <definedName name="_Bon1" localSheetId="2">'[2]Expiry Profile'!#REF!</definedName>
    <definedName name="_Bon1">'[2]Expiry Profile'!#REF!</definedName>
    <definedName name="_Che1" localSheetId="2">'[2]Expiry Profile'!#REF!</definedName>
    <definedName name="_Che1">'[2]Expiry Profile'!#REF!</definedName>
    <definedName name="_Cri1" localSheetId="2">'[2]Expiry Profile'!#REF!</definedName>
    <definedName name="_Cri1">'[2]Expiry Profile'!#REF!</definedName>
    <definedName name="_Don1" localSheetId="2">'[2]Expiry Profile'!#REF!</definedName>
    <definedName name="_Don1">'[2]Expiry Profile'!#REF!</definedName>
    <definedName name="_Hol1" localSheetId="2">'[2]Expiry Profile'!#REF!</definedName>
    <definedName name="_Hol1">'[2]Expiry Profile'!#REF!</definedName>
    <definedName name="_Jul1" localSheetId="2">'[2]Expiry Profile'!#REF!</definedName>
    <definedName name="_Jul1">'[2]Expiry Profile'!#REF!</definedName>
    <definedName name="_Key1" localSheetId="2" hidden="1">#REF!</definedName>
    <definedName name="_Key1" hidden="1">#REF!</definedName>
    <definedName name="_kEY2" localSheetId="2" hidden="1">#REF!</definedName>
    <definedName name="_kEY2" hidden="1">#REF!</definedName>
    <definedName name="_Kog1" localSheetId="2">'[2]Expiry Profile'!#REF!</definedName>
    <definedName name="_Kog1">'[2]Expiry Profile'!#REF!</definedName>
    <definedName name="_Min1" localSheetId="2">'[2]Expiry Profile'!#REF!</definedName>
    <definedName name="_Min1">'[2]Expiry Profile'!#REF!</definedName>
    <definedName name="_Order1" hidden="1">255</definedName>
    <definedName name="_Order2" hidden="1">255</definedName>
    <definedName name="_Pen1" localSheetId="2">'[2]Expiry Profile'!#REF!</definedName>
    <definedName name="_Pen1">'[2]Expiry Profile'!#REF!</definedName>
    <definedName name="_Roc1" localSheetId="2">'[2]Expiry Profile'!#REF!</definedName>
    <definedName name="_Roc1">'[2]Expiry Profile'!#REF!</definedName>
    <definedName name="_Rod1" localSheetId="2">'[2]Expiry Profile'!#REF!</definedName>
    <definedName name="_Rod1">'[2]Expiry Profile'!#REF!</definedName>
    <definedName name="_Sil1" localSheetId="2">'[2]Expiry Profile'!#REF!</definedName>
    <definedName name="_Sil1">'[2]Expiry Profile'!#REF!</definedName>
    <definedName name="_Sort" localSheetId="2" hidden="1">#REF!</definedName>
    <definedName name="_Sort" hidden="1">#REF!</definedName>
    <definedName name="_Wen1" localSheetId="2">'[2]Expiry Profile'!#REF!</definedName>
    <definedName name="_Wen1">'[2]Expiry Profile'!#REF!</definedName>
    <definedName name="_Wod1" localSheetId="2">'[2]Expiry Profile'!#REF!</definedName>
    <definedName name="_Wod1">'[2]Expiry Profile'!#REF!</definedName>
    <definedName name="Acquisition_cost_percent" localSheetId="2">[3]TWWH!#REF!</definedName>
    <definedName name="Acquisition_cost_percent">[3]TWWH!#REF!</definedName>
    <definedName name="Ade" localSheetId="2">#REF!</definedName>
    <definedName name="Ade">#REF!</definedName>
    <definedName name="ADR" localSheetId="2">#REF!</definedName>
    <definedName name="ADR">#REF!</definedName>
    <definedName name="Aku" localSheetId="2">#REF!</definedName>
    <definedName name="Aku">#REF!</definedName>
    <definedName name="Ale" localSheetId="2">#REF!</definedName>
    <definedName name="Ale">#REF!</definedName>
    <definedName name="Arc" localSheetId="2">#REF!</definedName>
    <definedName name="Arc">#REF!</definedName>
    <definedName name="Argyle" localSheetId="2">#REF!</definedName>
    <definedName name="Argyle">#REF!</definedName>
    <definedName name="Argyle1" localSheetId="2">'[1]Expiry Profile'!#REF!</definedName>
    <definedName name="Argyle1">'[1]Expiry Profile'!#REF!</definedName>
    <definedName name="ASD" localSheetId="2">'[4]Income Statment'!#REF!</definedName>
    <definedName name="ASD">'[4]Income Statment'!#REF!</definedName>
    <definedName name="_xlnm.Auto_Close_Sheet" localSheetId="2">[5]FADRVR32!Local_Close_Sheet</definedName>
    <definedName name="_xlnm.Auto_Close_Sheet">[5]FADRVR32!Local_Close_Sheet</definedName>
    <definedName name="avg_debt">[6]DEBT!$A$30:$IV$30</definedName>
    <definedName name="avg_dist">'[6]QTRLY CALCS'!$A$12:$IV$12</definedName>
    <definedName name="B" localSheetId="2">#REF!</definedName>
    <definedName name="B">#REF!</definedName>
    <definedName name="Bankstown" localSheetId="2">'[1]Expiry Profile'!#REF!</definedName>
    <definedName name="Bankstown">'[1]Expiry Profile'!#REF!</definedName>
    <definedName name="Bankstown2" localSheetId="2">#REF!</definedName>
    <definedName name="Bankstown2">#REF!</definedName>
    <definedName name="Basic_fee_percent" localSheetId="2">#REF!</definedName>
    <definedName name="Basic_fee_percent">#REF!</definedName>
    <definedName name="Bond" localSheetId="2">'[1]Expiry Profile'!#REF!</definedName>
    <definedName name="Bond">'[1]Expiry Profile'!#REF!</definedName>
    <definedName name="Borrowing_costs_percent" localSheetId="2">[3]TWWH!#REF!</definedName>
    <definedName name="Borrowing_costs_percent">[3]TWWH!#REF!</definedName>
    <definedName name="Buranda" localSheetId="2">#REF!</definedName>
    <definedName name="Buranda">#REF!</definedName>
    <definedName name="Buranda1" localSheetId="2">'[1]Expiry Profile'!#REF!</definedName>
    <definedName name="Buranda1">'[1]Expiry Profile'!#REF!</definedName>
    <definedName name="Category">[7]Parameters!$B$5</definedName>
    <definedName name="Cen" localSheetId="2">#REF!</definedName>
    <definedName name="Cen">#REF!</definedName>
    <definedName name="Central_cost_percent" localSheetId="2">#REF!</definedName>
    <definedName name="Central_cost_percent">#REF!</definedName>
    <definedName name="Che" localSheetId="2">#REF!</definedName>
    <definedName name="Che">#REF!</definedName>
    <definedName name="Cher" localSheetId="2">#REF!</definedName>
    <definedName name="Cher">#REF!</definedName>
    <definedName name="Cher1" localSheetId="2">'[1]Expiry Profile'!#REF!</definedName>
    <definedName name="Cher1">'[1]Expiry Profile'!#REF!</definedName>
    <definedName name="Cherrybrook" localSheetId="2">#REF!</definedName>
    <definedName name="Cherrybrook">#REF!</definedName>
    <definedName name="CMBSP" localSheetId="2">[8]Personnel!#REF!</definedName>
    <definedName name="CMBSP">[8]Personnel!#REF!</definedName>
    <definedName name="CMBSTest" localSheetId="2">[8]Personnel!#REF!</definedName>
    <definedName name="CMBSTest">[8]Personnel!#REF!</definedName>
    <definedName name="com">[9]Dropdowns!$C$1:$C$2</definedName>
    <definedName name="Commercial">#N/A</definedName>
    <definedName name="Cooleman" localSheetId="2">#REF!</definedName>
    <definedName name="Cooleman">#REF!</definedName>
    <definedName name="Cooleman1" localSheetId="2">'[1]Expiry Profile'!#REF!</definedName>
    <definedName name="Cooleman1">'[1]Expiry Profile'!#REF!</definedName>
    <definedName name="CORP_PL">'[6]CORP BASE'!$F$8:$Y$71</definedName>
    <definedName name="CPI" localSheetId="2">#REF!</definedName>
    <definedName name="CPI">#REF!</definedName>
    <definedName name="Cri" localSheetId="2">#REF!</definedName>
    <definedName name="Cri">#REF!</definedName>
    <definedName name="Current_Forecast">[6]NSW!$G$5:$Z$847</definedName>
    <definedName name="dddd">+#REF!+#REF!+#REF!+#REF!+#REF!+#REF!+#REF!+#REF!+#REF!+#REF!+#REF!+#REF!+#REF!+#REF!+#REF!+#REF!+#REF!+#REF!+#REF!+#REF!+#REF!+#REF!+#REF!+#REF!+#REF!+#REF!+#REF!+#REF!</definedName>
    <definedName name="Discount_Rate" localSheetId="2">[3]TWWH!#REF!</definedName>
    <definedName name="Discount_Rate">[3]TWWH!#REF!</definedName>
    <definedName name="DME_Dirty" hidden="1">"False"</definedName>
    <definedName name="Don" localSheetId="2">#REF!</definedName>
    <definedName name="Don">#REF!</definedName>
    <definedName name="FinPeriod">[9]Parameters!$B$6</definedName>
    <definedName name="Fixed_expenses" localSheetId="2">#REF!</definedName>
    <definedName name="Fixed_expenses">#REF!</definedName>
    <definedName name="FM_PL">'[6]FM BASE'!$F$8:$Y$71</definedName>
    <definedName name="G" localSheetId="2">#REF!</definedName>
    <definedName name="G">#REF!</definedName>
    <definedName name="GOP_percent_year1" localSheetId="2">#REF!</definedName>
    <definedName name="GOP_percent_year1">#REF!</definedName>
    <definedName name="GOP_percent_year2" localSheetId="2">#REF!</definedName>
    <definedName name="GOP_percent_year2">#REF!</definedName>
    <definedName name="GOP_percent_year3" localSheetId="2">#REF!</definedName>
    <definedName name="GOP_percent_year3">#REF!</definedName>
    <definedName name="Group">[7]Parameters!$B$3</definedName>
    <definedName name="HOMES_PL">'[6]HOMES BASE'!$F$8:$Y$71</definedName>
    <definedName name="HOT_PL">'[6]HOT BASE'!$F$8:$Y$71</definedName>
    <definedName name="Huntingwood" localSheetId="2">'[1]Expiry Profile'!#REF!</definedName>
    <definedName name="Huntingwood">'[1]Expiry Profile'!#REF!</definedName>
    <definedName name="Immediate_capex" localSheetId="2">[3]TWWH!#REF!</definedName>
    <definedName name="Immediate_capex">[3]TWWH!#REF!</definedName>
    <definedName name="Incentive_fee_percent" localSheetId="2">#REF!</definedName>
    <definedName name="Incentive_fee_percent">#REF!</definedName>
    <definedName name="Interest_Rate" localSheetId="2">[3]TWWH!#REF!</definedName>
    <definedName name="Interest_Rate">[3]TWWH!#REF!</definedName>
    <definedName name="INV_PL">'[6]INV BASE'!$F$8:$Y$71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"c39"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"c1471"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UDITOR_NAME" hidden="1">"c1539"</definedName>
    <definedName name="IQ_AUDITOR_OPINION" hidden="1">"c1540"</definedName>
    <definedName name="IQ_AUTO_WRITTEN" hidden="1">"c62"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"c65"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UE_BANKS" hidden="1">"c118"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POSITS_FIN" hidden="1">"c321"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INT" hidden="1">"c373"</definedName>
    <definedName name="IQ_EBITDA_MARGIN" hidden="1">"c372"</definedName>
    <definedName name="IQ_EBITDA_OVER_TOTAL_IE" hidden="1">"c373"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QUITY_AFFIL" hidden="1">"c552"</definedName>
    <definedName name="IQ_EQUITY_METHOD" hidden="1">"c404"</definedName>
    <definedName name="IQ_EQV_OVER_BV" hidden="1">"c1596"</definedName>
    <definedName name="IQ_EQV_OVER_LTM_PRETAX_INC" hidden="1">"c739"</definedName>
    <definedName name="IQ_ESOP_DEBT" hidden="1">"c1597"</definedName>
    <definedName name="IQ_EST_ACT_EPS" hidden="1">"c1648"</definedName>
    <definedName name="IQ_EST_DATE" hidden="1">"c1634"</definedName>
    <definedName name="IQ_EST_EPS_GROWTH_1YR" hidden="1">"c1636"</definedName>
    <definedName name="IQ_EST_EPS_GROWTH_Q_1YR" hidden="1">"c1641"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FDIC" hidden="1">"c417"</definedName>
    <definedName name="IQ_FFO" hidden="1">"c1574"</definedName>
    <definedName name="IQ_FHLB_DEBT" hidden="1">"c423"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"c451"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"c907"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"c751"</definedName>
    <definedName name="IQ_ISS_STOCK_NET" hidden="1">"c1601"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OR" hidden="1">"c655"</definedName>
    <definedName name="IQ_LL" hidden="1">"c656"</definedName>
    <definedName name="IQ_LOAN_LEASE_RECEIV" hidden="1">"c657"</definedName>
    <definedName name="IQ_LOAN_LOSS" hidden="1">"c656"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MACHINERY" hidden="1">"c711"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OCCUPY_EXP" hidden="1">"c839"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"c868"</definedName>
    <definedName name="IQ_OTHER_CURRENT_LIAB" hidden="1">"c877"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"c959"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PART_TIME" hidden="1">"c1024"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"c1034"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MIUMS_ANNUITY_REV" hidden="1">"c1067"</definedName>
    <definedName name="IQ_PREPAID_EXP" hidden="1">"c1068"</definedName>
    <definedName name="IQ_PREPAID_EXPEN" hidden="1">"c1068"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NED_EARN" hidden="1">"c1092"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UTI" hidden="1">"c1125"</definedName>
    <definedName name="IQ_REVENUE" hidden="1">"c1122"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SPECIAL" hidden="1">"c1618"</definedName>
    <definedName name="IQ_TOTAL_ST_BORROW" hidden="1">"c1177"</definedName>
    <definedName name="IQ_TOTAL_UNUSUAL" hidden="1">"c1508"</definedName>
    <definedName name="IQ_TRADE_AR" hidden="1">"c40"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UST_INC" hidden="1">"c1319"</definedName>
    <definedName name="IQ_TRUST_PREF" hidden="1">"c1320"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PAID_CLAIMS" hidden="1">"c1330"</definedName>
    <definedName name="IQ_UNREALIZED_GAIN" hidden="1">"c1619"</definedName>
    <definedName name="IQ_US_GAAP" hidden="1">"c1331"</definedName>
    <definedName name="IQ_UTIL_PPE_NET" hidden="1">"c1620"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Jul" localSheetId="2">#REF!</definedName>
    <definedName name="Jul">#REF!</definedName>
    <definedName name="Julius" localSheetId="2">#REF!</definedName>
    <definedName name="Julius">#REF!</definedName>
    <definedName name="Kog" localSheetId="2">#REF!</definedName>
    <definedName name="Kog">#REF!</definedName>
    <definedName name="Kogarah" localSheetId="2">#REF!</definedName>
    <definedName name="Kogarah">#REF!</definedName>
    <definedName name="Last_Forecast">[6]NSW!$AB$5:$AU$847</definedName>
    <definedName name="Lismore" localSheetId="2">#REF!</definedName>
    <definedName name="Lismore">#REF!</definedName>
    <definedName name="Lismore1" localSheetId="2">'[1]Expiry Profile'!#REF!</definedName>
    <definedName name="Lismore1">'[1]Expiry Profile'!#REF!</definedName>
    <definedName name="LVR_percent" localSheetId="2">[3]TWWH!#REF!</definedName>
    <definedName name="LVR_percent">[3]TWWH!#REF!</definedName>
    <definedName name="MgmtSchedules">[10]Lists!$D$2:$E$13</definedName>
    <definedName name="MILLION" localSheetId="2">#REF!</definedName>
    <definedName name="MILLION">#REF!</definedName>
    <definedName name="Min" localSheetId="2">#REF!</definedName>
    <definedName name="Min">#REF!</definedName>
    <definedName name="MIRVAC">[11]Mirvac!$A$2:$K$112</definedName>
    <definedName name="NewDate">[12]Allocation!$C$1</definedName>
    <definedName name="NewInflow">[12]Allocation!$D$1</definedName>
    <definedName name="NewInt">[12]Allocation!$H$1</definedName>
    <definedName name="NewInvent">[12]Allocation!$G$1</definedName>
    <definedName name="NewOutflow">[12]Allocation!$E$1</definedName>
    <definedName name="NewProfit">[12]Allocation!$K$1</definedName>
    <definedName name="NewProject">[12]Allocation!$B$1</definedName>
    <definedName name="NSW_PL">'[6]NSW BASE'!$F$8:$Y$71</definedName>
    <definedName name="Number_of_rooms" localSheetId="2">#REF!</definedName>
    <definedName name="Number_of_rooms">#REF!</definedName>
    <definedName name="Number_of_years_to_hold" localSheetId="2">[3]TWWH!#REF!</definedName>
    <definedName name="Number_of_years_to_hold">[3]TWWH!#REF!</definedName>
    <definedName name="NvsEndTime">38566.3627430556</definedName>
    <definedName name="Occ_year1" localSheetId="2">#REF!</definedName>
    <definedName name="Occ_year1">#REF!</definedName>
    <definedName name="Occ_year2" localSheetId="2">#REF!</definedName>
    <definedName name="Occ_year2">#REF!</definedName>
    <definedName name="Occ_year3" localSheetId="2">#REF!</definedName>
    <definedName name="Occ_year3">#REF!</definedName>
    <definedName name="OldDate">[12]Allocation!$C$2</definedName>
    <definedName name="OldInflow">[12]Allocation!$D$2</definedName>
    <definedName name="OldInt">[12]Allocation!$H$2</definedName>
    <definedName name="OldInvent">[12]Allocation!$G$2</definedName>
    <definedName name="OldOutflow">[12]Allocation!$E$2</definedName>
    <definedName name="OldProfit">[12]Allocation!$K$2</definedName>
    <definedName name="OldProject">[12]Allocation!$B$2</definedName>
    <definedName name="OTH_PL">[6]OTHER!$F$8:$Y$71</definedName>
    <definedName name="Other_revenue_percent" localSheetId="2">#REF!</definedName>
    <definedName name="Other_revenue_percent">#REF!</definedName>
    <definedName name="ownership1">[9]Dropdowns!$A$1:$A$6</definedName>
    <definedName name="Pen" localSheetId="2">#REF!</definedName>
    <definedName name="Pen">#REF!</definedName>
    <definedName name="Period">[7]Parameters!$B$2</definedName>
    <definedName name="PeriodName">[10]Lists!$A$2:$A$13</definedName>
    <definedName name="Pinelands" localSheetId="2">#REF!</definedName>
    <definedName name="Pinelands">#REF!</definedName>
    <definedName name="Pinelands1" localSheetId="2">'[1]Expiry Profile'!#REF!</definedName>
    <definedName name="Pinelands1">'[1]Expiry Profile'!#REF!</definedName>
    <definedName name="PL_BASE">[6]OTHER!$F$7:$Y$71</definedName>
    <definedName name="POST_SS_BS_REC_VALUES">'[6]MGR_POST SS'!$BN$77:$CF$128</definedName>
    <definedName name="POST_SS_BS_VAR_LFM">'[6]MGR_POST SS'!$AT$77:$BL$128</definedName>
    <definedName name="POST_SS_CF_REC_VALUES">'[6]MGR_POST SS'!$BN$132:$CF$169</definedName>
    <definedName name="POST_SS_CF_VAR_LFM">'[6]MGR_POST SS'!$AT$132:$BL$169</definedName>
    <definedName name="POST_SS_PL_REC_VALUES">'[6]MGR_POST SS'!$BN$5:$CF$72</definedName>
    <definedName name="POST_SS_PL_VAR_LFM">'[6]MGR_POST SS'!$AT$5:$BL$72</definedName>
    <definedName name="PRE_SS_BS_REC_VALUES">'[6]MGR_PRE SS'!$BN$77:$CF$128</definedName>
    <definedName name="PRE_SS_BS_VAR_LFM">'[6]MGR_PRE SS'!$AT$77:$BL$128</definedName>
    <definedName name="PRE_SS_CF_REC_VALUES">'[6]MGR_PRE SS'!$BN$132:$CF$162</definedName>
    <definedName name="PRE_SS_CF_VAR_LFM">'[6]MGR_PRE SS'!$AT$132:$BL$162</definedName>
    <definedName name="PRE_SS_PL_REC_VALUES">'[6]MGR_PRE SS'!$BN$5:$CF$72</definedName>
    <definedName name="PRE_SS_PL_VAR_LFM">'[6]MGR_PRE SS'!$AT$5:$BL$72</definedName>
    <definedName name="_xlnm.Print_Area" localSheetId="2">'INDUSTRIAL PORTFOLIO'!$A$1:$P$32</definedName>
    <definedName name="_xlnm.Print_Area" localSheetId="0">'INVESTMENT PORTFOLIO'!$A$1:$K$52</definedName>
    <definedName name="_xlnm.Print_Area" localSheetId="1">'OFFICE PORTFOLIO'!$A$1:$O$57</definedName>
    <definedName name="_xlnm.Print_Area" localSheetId="3">'RETAIL PORTFOLIO'!$A$1:$P$32</definedName>
    <definedName name="PRINT_TITLES_MI" localSheetId="2">#REF!</definedName>
    <definedName name="PRINT_TITLES_MI">#REF!</definedName>
    <definedName name="Purchase_price" localSheetId="2">[3]TWWH!#REF!</definedName>
    <definedName name="Purchase_price">[3]TWWH!#REF!</definedName>
    <definedName name="QLD_PL">'[6]QLD BASE'!$F$8:$X$71</definedName>
    <definedName name="Rate_growth_year1" localSheetId="2">#REF!</definedName>
    <definedName name="Rate_growth_year1">#REF!</definedName>
    <definedName name="Rate_growth_year2" localSheetId="2">#REF!</definedName>
    <definedName name="Rate_growth_year2">#REF!</definedName>
    <definedName name="Rate_growth_year3" localSheetId="2">#REF!</definedName>
    <definedName name="Rate_growth_year3">#REF!</definedName>
    <definedName name="REC_SHEET">[6]REC!$B$1</definedName>
    <definedName name="Rent_percent" localSheetId="2">#REF!</definedName>
    <definedName name="Rent_percent">#REF!</definedName>
    <definedName name="Roc" localSheetId="2">#REF!</definedName>
    <definedName name="Roc">#REF!</definedName>
    <definedName name="Rod" localSheetId="2">#REF!</definedName>
    <definedName name="Rod">#REF!</definedName>
    <definedName name="Salmon" localSheetId="2">#REF!</definedName>
    <definedName name="Salmon">#REF!</definedName>
    <definedName name="SBP" localSheetId="2">[8]Personnel!#REF!</definedName>
    <definedName name="SBP">[8]Personnel!#REF!</definedName>
    <definedName name="Scrivener" localSheetId="2">'[1]Expiry Profile'!#REF!</definedName>
    <definedName name="Scrivener">'[1]Expiry Profile'!#REF!</definedName>
    <definedName name="sdf">[13]Dropdowns!$C$1:$C$2</definedName>
    <definedName name="Selling_costs_percent" localSheetId="2">[3]TWWH!#REF!</definedName>
    <definedName name="Selling_costs_percent">[3]TWWH!#REF!</definedName>
    <definedName name="SF_percent_year1" localSheetId="2">#REF!</definedName>
    <definedName name="SF_percent_year1">#REF!</definedName>
    <definedName name="SF_percent_year2" localSheetId="2">#REF!</definedName>
    <definedName name="SF_percent_year2">#REF!</definedName>
    <definedName name="SF_percent_year3" localSheetId="2">#REF!</definedName>
    <definedName name="SF_percent_year3">#REF!</definedName>
    <definedName name="SF_percent_year4" localSheetId="2">#REF!</definedName>
    <definedName name="SF_percent_year4">#REF!</definedName>
    <definedName name="SheetState" hidden="1">"'2:-1:2:2:2:2:2:-1:2:2:2:2:2:2"</definedName>
    <definedName name="Spr" localSheetId="2">#REF!</definedName>
    <definedName name="Spr">#REF!</definedName>
    <definedName name="Springfield" localSheetId="2">#REF!</definedName>
    <definedName name="Springfield">#REF!</definedName>
    <definedName name="ss" localSheetId="2" hidden="1">{"CF SUMMARY",#N/A,FALSE,"Cash Flow"}</definedName>
    <definedName name="ss" localSheetId="0" hidden="1">{"CF SUMMARY",#N/A,FALSE,"Cash Flow"}</definedName>
    <definedName name="ss" localSheetId="3" hidden="1">{"CF SUMMARY",#N/A,FALSE,"Cash Flow"}</definedName>
    <definedName name="ss" hidden="1">{"CF SUMMARY",#N/A,FALSE,"Cash Flow"}</definedName>
    <definedName name="ss_1" localSheetId="2" hidden="1">{"CF SUMMARY",#N/A,FALSE,"Cash Flow"}</definedName>
    <definedName name="ss_1" localSheetId="0" hidden="1">{"CF SUMMARY",#N/A,FALSE,"Cash Flow"}</definedName>
    <definedName name="ss_1" localSheetId="3" hidden="1">{"CF SUMMARY",#N/A,FALSE,"Cash Flow"}</definedName>
    <definedName name="ss_1" hidden="1">{"CF SUMMARY",#N/A,FALSE,"Cash Flow"}</definedName>
    <definedName name="ss_2" localSheetId="2" hidden="1">{"CF SUMMARY",#N/A,FALSE,"Cash Flow"}</definedName>
    <definedName name="ss_2" localSheetId="0" hidden="1">{"CF SUMMARY",#N/A,FALSE,"Cash Flow"}</definedName>
    <definedName name="ss_2" localSheetId="3" hidden="1">{"CF SUMMARY",#N/A,FALSE,"Cash Flow"}</definedName>
    <definedName name="ss_2" hidden="1">{"CF SUMMARY",#N/A,FALSE,"Cash Flow"}</definedName>
    <definedName name="ss_3" localSheetId="2" hidden="1">{"CF SUMMARY",#N/A,FALSE,"Cash Flow"}</definedName>
    <definedName name="ss_3" localSheetId="0" hidden="1">{"CF SUMMARY",#N/A,FALSE,"Cash Flow"}</definedName>
    <definedName name="ss_3" localSheetId="3" hidden="1">{"CF SUMMARY",#N/A,FALSE,"Cash Flow"}</definedName>
    <definedName name="ss_3" hidden="1">{"CF SUMMARY",#N/A,FALSE,"Cash Flow"}</definedName>
    <definedName name="ss_4" localSheetId="2" hidden="1">{"CF SUMMARY",#N/A,FALSE,"Cash Flow"}</definedName>
    <definedName name="ss_4" localSheetId="0" hidden="1">{"CF SUMMARY",#N/A,FALSE,"Cash Flow"}</definedName>
    <definedName name="ss_4" localSheetId="3" hidden="1">{"CF SUMMARY",#N/A,FALSE,"Cash Flow"}</definedName>
    <definedName name="ss_4" hidden="1">{"CF SUMMARY",#N/A,FALSE,"Cash Flow"}</definedName>
    <definedName name="ss_5" localSheetId="2" hidden="1">{"CF SUMMARY",#N/A,FALSE,"Cash Flow"}</definedName>
    <definedName name="ss_5" localSheetId="0" hidden="1">{"CF SUMMARY",#N/A,FALSE,"Cash Flow"}</definedName>
    <definedName name="ss_5" localSheetId="3" hidden="1">{"CF SUMMARY",#N/A,FALSE,"Cash Flow"}</definedName>
    <definedName name="ss_5" hidden="1">{"CF SUMMARY",#N/A,FALSE,"Cash Flow"}</definedName>
    <definedName name="Starting_year" localSheetId="2">#REF!</definedName>
    <definedName name="Starting_year">#REF!</definedName>
    <definedName name="T" localSheetId="2">#REF!</definedName>
    <definedName name="T">#REF!</definedName>
    <definedName name="Taree" localSheetId="2">#REF!</definedName>
    <definedName name="Taree">#REF!</definedName>
    <definedName name="Taree1" localSheetId="2">'[1]Expiry Profile'!#REF!</definedName>
    <definedName name="Taree1">'[1]Expiry Profile'!#REF!</definedName>
    <definedName name="Terminal_cap_rate" localSheetId="2">[3]TWWH!#REF!</definedName>
    <definedName name="Terminal_cap_rate">[3]TWWH!#REF!</definedName>
    <definedName name="U" localSheetId="2">#REF!</definedName>
    <definedName name="U">#REF!</definedName>
    <definedName name="VIC_PL">'[6]VIC BASE'!$F$8:$Y$71</definedName>
    <definedName name="WA_PL">'[6]WA BASE'!$F$8:$Y$71</definedName>
    <definedName name="Wal" localSheetId="2">#REF!</definedName>
    <definedName name="Wal">#REF!</definedName>
    <definedName name="Wen" localSheetId="2">#REF!</definedName>
    <definedName name="Wen">#REF!</definedName>
    <definedName name="Wod" localSheetId="2">#REF!</definedName>
    <definedName name="Wod">#REF!</definedName>
    <definedName name="Woodcroft" localSheetId="2">#REF!</definedName>
    <definedName name="Woodcroft">#REF!</definedName>
    <definedName name="Woodcroft1" localSheetId="2">'[1]Expiry Profile'!#REF!</definedName>
    <definedName name="Woodcroft1">'[1]Expiry Profile'!#REF!</definedName>
    <definedName name="wrn.Summary." localSheetId="2" hidden="1">{"CF SUMMARY",#N/A,FALSE,"Cash Flow"}</definedName>
    <definedName name="wrn.Summary." localSheetId="0" hidden="1">{"CF SUMMARY",#N/A,FALSE,"Cash Flow"}</definedName>
    <definedName name="wrn.Summary." localSheetId="3" hidden="1">{"CF SUMMARY",#N/A,FALSE,"Cash Flow"}</definedName>
    <definedName name="wrn.Summary." hidden="1">{"CF SUMMARY",#N/A,FALSE,"Cash Flow"}</definedName>
    <definedName name="wrn.Summary._1" localSheetId="2" hidden="1">{"CF SUMMARY",#N/A,FALSE,"Cash Flow"}</definedName>
    <definedName name="wrn.Summary._1" localSheetId="0" hidden="1">{"CF SUMMARY",#N/A,FALSE,"Cash Flow"}</definedName>
    <definedName name="wrn.Summary._1" localSheetId="3" hidden="1">{"CF SUMMARY",#N/A,FALSE,"Cash Flow"}</definedName>
    <definedName name="wrn.Summary._1" hidden="1">{"CF SUMMARY",#N/A,FALSE,"Cash Flow"}</definedName>
    <definedName name="wrn.Summary._2" localSheetId="2" hidden="1">{"CF SUMMARY",#N/A,FALSE,"Cash Flow"}</definedName>
    <definedName name="wrn.Summary._2" localSheetId="0" hidden="1">{"CF SUMMARY",#N/A,FALSE,"Cash Flow"}</definedName>
    <definedName name="wrn.Summary._2" localSheetId="3" hidden="1">{"CF SUMMARY",#N/A,FALSE,"Cash Flow"}</definedName>
    <definedName name="wrn.Summary._2" hidden="1">{"CF SUMMARY",#N/A,FALSE,"Cash Flow"}</definedName>
    <definedName name="wrn.Summary._3" localSheetId="2" hidden="1">{"CF SUMMARY",#N/A,FALSE,"Cash Flow"}</definedName>
    <definedName name="wrn.Summary._3" localSheetId="0" hidden="1">{"CF SUMMARY",#N/A,FALSE,"Cash Flow"}</definedName>
    <definedName name="wrn.Summary._3" localSheetId="3" hidden="1">{"CF SUMMARY",#N/A,FALSE,"Cash Flow"}</definedName>
    <definedName name="wrn.Summary._3" hidden="1">{"CF SUMMARY",#N/A,FALSE,"Cash Flow"}</definedName>
    <definedName name="wrn.Summary._4" localSheetId="2" hidden="1">{"CF SUMMARY",#N/A,FALSE,"Cash Flow"}</definedName>
    <definedName name="wrn.Summary._4" localSheetId="0" hidden="1">{"CF SUMMARY",#N/A,FALSE,"Cash Flow"}</definedName>
    <definedName name="wrn.Summary._4" localSheetId="3" hidden="1">{"CF SUMMARY",#N/A,FALSE,"Cash Flow"}</definedName>
    <definedName name="wrn.Summary._4" hidden="1">{"CF SUMMARY",#N/A,FALSE,"Cash Flow"}</definedName>
    <definedName name="wrn.Summary._5" localSheetId="2" hidden="1">{"CF SUMMARY",#N/A,FALSE,"Cash Flow"}</definedName>
    <definedName name="wrn.Summary._5" localSheetId="0" hidden="1">{"CF SUMMARY",#N/A,FALSE,"Cash Flow"}</definedName>
    <definedName name="wrn.Summary._5" localSheetId="3" hidden="1">{"CF SUMMARY",#N/A,FALSE,"Cash Flow"}</definedName>
    <definedName name="wrn.Summary._5" hidden="1">{"CF SUMMARY",#N/A,FALSE,"Cash Flow"}</definedName>
    <definedName name="Year">[7]Parameters!$B$1</definedName>
    <definedName name="yesno">[9]Dropdowns!$B$1:$B$2</definedName>
  </definedNames>
  <calcPr calcId="179017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8" l="1"/>
  <c r="J27" i="7" l="1"/>
  <c r="H39" i="5" l="1"/>
  <c r="E25" i="8" l="1"/>
  <c r="D25" i="8"/>
  <c r="C25" i="8"/>
  <c r="H27" i="7" l="1"/>
  <c r="C25" i="2" l="1"/>
  <c r="G27" i="6" l="1"/>
  <c r="G36" i="5"/>
  <c r="G40" i="5" s="1"/>
  <c r="E11" i="8" l="1"/>
  <c r="D11" i="8"/>
  <c r="I24" i="7" l="1"/>
  <c r="I27" i="7" s="1"/>
  <c r="I26" i="6" l="1"/>
  <c r="I27" i="6" s="1"/>
  <c r="H24" i="6"/>
  <c r="H27" i="6" s="1"/>
  <c r="I39" i="5"/>
  <c r="I35" i="5"/>
  <c r="I36" i="5" s="1"/>
  <c r="I40" i="5" s="1"/>
  <c r="H32" i="5"/>
  <c r="H36" i="5" s="1"/>
  <c r="J49" i="4"/>
  <c r="C26" i="4"/>
  <c r="H24" i="4"/>
  <c r="J54" i="3"/>
  <c r="C29" i="3"/>
  <c r="J28" i="3"/>
  <c r="O25" i="2"/>
  <c r="J54" i="1"/>
  <c r="J27" i="1"/>
  <c r="C26" i="1"/>
  <c r="H40" i="5" l="1"/>
</calcChain>
</file>

<file path=xl/sharedStrings.xml><?xml version="1.0" encoding="utf-8"?>
<sst xmlns="http://schemas.openxmlformats.org/spreadsheetml/2006/main" count="583" uniqueCount="286">
  <si>
    <t>Premium</t>
  </si>
  <si>
    <t>SYD</t>
  </si>
  <si>
    <t>A Grade</t>
  </si>
  <si>
    <t>MEL</t>
  </si>
  <si>
    <t>B Grade</t>
  </si>
  <si>
    <t>ACT</t>
  </si>
  <si>
    <t>C Grade</t>
  </si>
  <si>
    <t>PER</t>
  </si>
  <si>
    <t>BRIS</t>
  </si>
  <si>
    <t>OFFICE:  LEASE EXPIRY PROFILE (by income)</t>
  </si>
  <si>
    <t>Year</t>
  </si>
  <si>
    <t>Vacant</t>
  </si>
  <si>
    <t>Expiry profile</t>
  </si>
  <si>
    <t>INDUSTRIAL:  LEASE EXPIRY PROFILE (by income)</t>
  </si>
  <si>
    <t>Regional</t>
  </si>
  <si>
    <t>NSW</t>
  </si>
  <si>
    <t>Sub regional</t>
  </si>
  <si>
    <t>QLD</t>
  </si>
  <si>
    <t>CBD Retail</t>
  </si>
  <si>
    <t>VIC</t>
  </si>
  <si>
    <t>Neighbourhood</t>
  </si>
  <si>
    <t>Outlet</t>
  </si>
  <si>
    <t>RETAIL:  LEASE EXPIRY PROFILE (by income)</t>
  </si>
  <si>
    <t>Office</t>
  </si>
  <si>
    <t xml:space="preserve">Industrial </t>
  </si>
  <si>
    <t xml:space="preserve">Retail </t>
  </si>
  <si>
    <t>WA</t>
  </si>
  <si>
    <t>INVESTMENT:  LEASE EXPIRY PROFILE (by income)</t>
  </si>
  <si>
    <t>FY18</t>
  </si>
  <si>
    <t>FY19</t>
  </si>
  <si>
    <t>FY20</t>
  </si>
  <si>
    <t>FY21</t>
  </si>
  <si>
    <t>OFFICE PORTFOLIO</t>
  </si>
  <si>
    <t>PROPERTY</t>
  </si>
  <si>
    <t>LOCATION</t>
  </si>
  <si>
    <t>GRADE</t>
  </si>
  <si>
    <t>OWNERSHIP</t>
  </si>
  <si>
    <t>ACQUISITION 
DATE</t>
  </si>
  <si>
    <t>NLA</t>
  </si>
  <si>
    <t>CARSPACES</t>
  </si>
  <si>
    <t>PORTFOLIO
VALUE</t>
  </si>
  <si>
    <t>LAST EXTERNAL VALUATION 
DATE</t>
  </si>
  <si>
    <t>VALUER</t>
  </si>
  <si>
    <t>CAPITALISATION 
RATE</t>
  </si>
  <si>
    <t>DISCOUNT 
RATE</t>
  </si>
  <si>
    <t>GROSS OFFICE 
RENT</t>
  </si>
  <si>
    <t>NABERS 
RATING</t>
  </si>
  <si>
    <t>LEASE EXPIRY PROFILE (by income)</t>
  </si>
  <si>
    <t>VACANCY</t>
  </si>
  <si>
    <t>WALE</t>
  </si>
  <si>
    <t>101-103 MILLER STREET</t>
  </si>
  <si>
    <t>NORTH SYDNEY, NSW</t>
  </si>
  <si>
    <t>PREMIUM</t>
  </si>
  <si>
    <t>Directors Valuation</t>
  </si>
  <si>
    <t>5.0 Star</t>
  </si>
  <si>
    <t>40 MILLER STREET</t>
  </si>
  <si>
    <t>A</t>
  </si>
  <si>
    <t>10-20 BOND STREET</t>
  </si>
  <si>
    <t>SYDNEY, NSW</t>
  </si>
  <si>
    <t>Knight Frank</t>
  </si>
  <si>
    <t>5.5 Star</t>
  </si>
  <si>
    <t>200 GEORGE STREET</t>
  </si>
  <si>
    <t>JLL</t>
  </si>
  <si>
    <t>275 KENT STREET</t>
  </si>
  <si>
    <t>60 MARGARET STREET</t>
  </si>
  <si>
    <t>CBRE</t>
  </si>
  <si>
    <t>4.0 Star</t>
  </si>
  <si>
    <t>37 PITT STREET</t>
  </si>
  <si>
    <t>C</t>
  </si>
  <si>
    <t>3.0 Star</t>
  </si>
  <si>
    <t>51 PITT STREET</t>
  </si>
  <si>
    <t>2.5 Star</t>
  </si>
  <si>
    <t>6-8 UNDERWOOD STREET</t>
  </si>
  <si>
    <t>3.5 Star</t>
  </si>
  <si>
    <t>QUAY WEST CAR PARK, 109-111 HARRINGTON STREET</t>
  </si>
  <si>
    <t>N/A</t>
  </si>
  <si>
    <t xml:space="preserve">  </t>
  </si>
  <si>
    <t>1 DARLING ISLAND</t>
  </si>
  <si>
    <t>PYRMONT, NSW</t>
  </si>
  <si>
    <t>65 PIRRAMA ROAD</t>
  </si>
  <si>
    <t>6.0 Star</t>
  </si>
  <si>
    <t>REDFERN, NSW</t>
  </si>
  <si>
    <t>-</t>
  </si>
  <si>
    <t>699 BOURKE STREET</t>
  </si>
  <si>
    <t>MELBOURNE, VIC</t>
  </si>
  <si>
    <t>90 COLLINS STREET</t>
  </si>
  <si>
    <t>367 COLLINS STREET</t>
  </si>
  <si>
    <t>380 ST KILDA ROAD</t>
  </si>
  <si>
    <t>Oct 95 (50%) Apr 01 (50%)</t>
  </si>
  <si>
    <t>4.5 Star</t>
  </si>
  <si>
    <t>RIVERSIDE QUAY</t>
  </si>
  <si>
    <t>SOUTHBANK, VIC</t>
  </si>
  <si>
    <t>Apr 02 (1&amp;3) Jul 03 (2)</t>
  </si>
  <si>
    <t>2 RIVERSIDE QUAY</t>
  </si>
  <si>
    <t>23 FURZER STREET</t>
  </si>
  <si>
    <t>PHILLIP, ACT</t>
  </si>
  <si>
    <t>340 ADELAIDE STREET</t>
  </si>
  <si>
    <t>BRISBANE, QLD</t>
  </si>
  <si>
    <t>189 GREY STREET</t>
  </si>
  <si>
    <t>SOUTHBANK, QLD</t>
  </si>
  <si>
    <t>ALLENDALE SQUARE, 77 ST GEORGES TERRACE</t>
  </si>
  <si>
    <t>PERTH, WA</t>
  </si>
  <si>
    <t>OFFICE INVESTMENT PROPERTIES TOTAL</t>
  </si>
  <si>
    <t>AUSTRALIAN TECHNOLOGY PARK, LOCOMOTIVE STREET</t>
  </si>
  <si>
    <t xml:space="preserve">477 COLLINS STREET </t>
  </si>
  <si>
    <t>664 COLLINS STREET</t>
  </si>
  <si>
    <t>50% MPT, 50% MIRVAC LTD</t>
  </si>
  <si>
    <t xml:space="preserve">OFFICE INVESTMENT PROPERTIES UNDER CONSTRUCTION TOTAL </t>
  </si>
  <si>
    <t xml:space="preserve">OFFICE INVESTMENT PROPERTIES AND INVESTMENT PROPERTIES UNDER CONSTRUCTION TOTAL </t>
  </si>
  <si>
    <t>8 CHIFLEY SQUARE</t>
  </si>
  <si>
    <t>INVESTMENTS IN JOINT VENTURES TOTAL</t>
  </si>
  <si>
    <t>OFFICE TOTAL</t>
  </si>
  <si>
    <t>INDUSTRIAL PORTFOLIO</t>
  </si>
  <si>
    <t>CALIBRE BUILDING 1</t>
  </si>
  <si>
    <t>EASTERN CREEK, NSW</t>
  </si>
  <si>
    <t>HOXTON DISTRIBUTION PARK</t>
  </si>
  <si>
    <t>HOXTON PARK, NSW</t>
  </si>
  <si>
    <t>Savills</t>
  </si>
  <si>
    <t>39 HERBERT STREET</t>
  </si>
  <si>
    <t>ST LEONARDS, NSW</t>
  </si>
  <si>
    <t>NEXUS INDUSTRY PARK (BUILDING 1), LYN PARADE</t>
  </si>
  <si>
    <t>PRESTONS, NSW</t>
  </si>
  <si>
    <t>NEXUS INDUSTRY PARK (BUILDING 2), LYN PARADE</t>
  </si>
  <si>
    <t>NEXUS INDUSTRY PARK (BUILDING 3), LYN PARADE</t>
  </si>
  <si>
    <t>NEXUS INDUSTRY PARK (BUILDING 4), LYN PARADE</t>
  </si>
  <si>
    <t>NEXUS INDUSTRY PARK (BUILDING 5), LYN PARADE</t>
  </si>
  <si>
    <t>1-47 PERCIVAL ROAD</t>
  </si>
  <si>
    <t>SMITHFIELD, NSW</t>
  </si>
  <si>
    <t>39 BRITTON STREET</t>
  </si>
  <si>
    <t>8 BRABHAM DRIVE</t>
  </si>
  <si>
    <t>HUNTINGWOOD, NSW</t>
  </si>
  <si>
    <t>34-39 ANZAC AVENUE</t>
  </si>
  <si>
    <t>SMEATON GRANGE, NSW</t>
  </si>
  <si>
    <t xml:space="preserve">274 VICTORIA ROAD </t>
  </si>
  <si>
    <t>RYDALMERE NSW</t>
  </si>
  <si>
    <t>INDUSTRIAL INVESTMENT PROPERTIES TOTAL</t>
  </si>
  <si>
    <t>CALIBRE, 60 WALLGROVE ROAD</t>
  </si>
  <si>
    <t>n/a</t>
  </si>
  <si>
    <t xml:space="preserve">INDUSTRIAL INVESTMENT PROPERTIES AND INVESTMENT PROPERTIES UNDER CONSTRUCTION TOTAL </t>
  </si>
  <si>
    <t>INDUSTRIAL TOTAL</t>
  </si>
  <si>
    <t>RETAIL PORTFOLIO</t>
  </si>
  <si>
    <t>GLA</t>
  </si>
  <si>
    <t>CENTRE 
MAT</t>
  </si>
  <si>
    <t>OCCUPANCY
COSTS</t>
  </si>
  <si>
    <t>BIRKENHEAD POINT OUTLET CENTRE</t>
  </si>
  <si>
    <t>DRUMMOYNE, NSW</t>
  </si>
  <si>
    <t>OUTLET CENTRE</t>
  </si>
  <si>
    <t>BROADWAY SYDNEY</t>
  </si>
  <si>
    <t>GLEBE, NSW</t>
  </si>
  <si>
    <t>REGIONAL</t>
  </si>
  <si>
    <t>CHERRYBROOK VILLAGE</t>
  </si>
  <si>
    <t>CHERRYBROOK, NSW</t>
  </si>
  <si>
    <t>NEIGHBOURHOOD</t>
  </si>
  <si>
    <t>EAST VILLAGE</t>
  </si>
  <si>
    <t>ZETLAND, NSW</t>
  </si>
  <si>
    <t>SUB REGIONAL</t>
  </si>
  <si>
    <t>GREENWOOD PLAZA</t>
  </si>
  <si>
    <t>CBD RETAIL</t>
  </si>
  <si>
    <t>HARBOURSIDE</t>
  </si>
  <si>
    <t>METCENTRE</t>
  </si>
  <si>
    <t>RHODES WATERSIDE</t>
  </si>
  <si>
    <t>RHODES, NSW</t>
  </si>
  <si>
    <t>ST MARYS VILLAGE</t>
  </si>
  <si>
    <t>ST MARYS, NSW</t>
  </si>
  <si>
    <t>STANHOPE VILLAGE</t>
  </si>
  <si>
    <t>STANHOPE GARDENS, NSW</t>
  </si>
  <si>
    <t>HAROLD PARK, NSW</t>
  </si>
  <si>
    <t>KAWANA SHOPPINGWORLD</t>
  </si>
  <si>
    <t>BUDDINA, QLD</t>
  </si>
  <si>
    <t>ORION SPRINGFIELD CENTRAL</t>
  </si>
  <si>
    <t>SPRINGFIELD, QLD</t>
  </si>
  <si>
    <t>NUNDAH, QLD</t>
  </si>
  <si>
    <t>MOONEE PONDS CENTRAL</t>
  </si>
  <si>
    <t>MOONEE PONDS, VIC</t>
  </si>
  <si>
    <t>May 03 &amp; Feb 08</t>
  </si>
  <si>
    <t>COOLEMAN COURT</t>
  </si>
  <si>
    <t>WESTON, ACT</t>
  </si>
  <si>
    <t xml:space="preserve">KIRRAWEE, NSW </t>
  </si>
  <si>
    <t>RETAIL INVESTMENT PROPERTIES TOTAL</t>
  </si>
  <si>
    <t>RETAIL TOTAL</t>
  </si>
  <si>
    <t>Office and Industrial</t>
  </si>
  <si>
    <t>Retail</t>
  </si>
  <si>
    <t>Corporate</t>
  </si>
  <si>
    <t>Tucker Box Hotel Group</t>
  </si>
  <si>
    <t>Mirvac 8 Chifley Trust</t>
  </si>
  <si>
    <t>FY22</t>
  </si>
  <si>
    <t>36 GOW STREET</t>
  </si>
  <si>
    <t>PADSTOW, NSW</t>
  </si>
  <si>
    <t>Note - this total value includes land at Orion Springfield , valued at $18.5m, which is being held for development.  This asset is excluded from all other metrics.</t>
  </si>
  <si>
    <t>Joynton North Property Trust (East Village)</t>
  </si>
  <si>
    <t>Investment property rental revenue (excluding straight-lining of lease revenue and amortisation of development incentives)</t>
  </si>
  <si>
    <t>Investment Property Expenses</t>
  </si>
  <si>
    <t>Net property income (excluding straight-lining and amortisation of development and fitout incentives)</t>
  </si>
  <si>
    <t>Amortisation (excluding amortisation of fitout lease and development incentives)</t>
  </si>
  <si>
    <t>Mirvac (Old Treasury) Trust [David Malcom Justice Centre]</t>
  </si>
  <si>
    <t>Colliers</t>
  </si>
  <si>
    <t>RETAIL INVESTMENT PROPERTIES UNDER CONSTRUCTION (IPUC)</t>
  </si>
  <si>
    <t>Dec 93 (50%) Jun 98 (50%) Dec-17 (sold 50%)</t>
  </si>
  <si>
    <t>Jul 16 (50%) &amp; Aug 17 (50%)</t>
  </si>
  <si>
    <t>100% - Mirvac will own 100% of South Village when final payment is made following completion</t>
  </si>
  <si>
    <t>50% Mirvac, 50% JP Morgan</t>
  </si>
  <si>
    <t>INVESTMENT:  FY18 GEOGRAPHIC DIVERSIFICATION</t>
  </si>
  <si>
    <t>INVESTMENT:  FY18 DIVERSIFICATION BY SECTOR</t>
  </si>
  <si>
    <t>FY24+</t>
  </si>
  <si>
    <t>FY23</t>
  </si>
  <si>
    <t>OFFICE:  FY18 DIVERSIFICATION BY GRADE</t>
  </si>
  <si>
    <t>OFFICE:  FY18 DIVERSIFICATION BY STATE</t>
  </si>
  <si>
    <t>INDUSTRIAL:  FY18 GEOGRAPHIC DIVERSIFICATION</t>
  </si>
  <si>
    <t>RETAIL:  FY18 DIVERSIFICATION BY GRADE</t>
  </si>
  <si>
    <t>RETAIL:  FY18 DIVERSIFICATION BY STATE</t>
  </si>
  <si>
    <t>FY17</t>
  </si>
  <si>
    <t>75 GEORGE STREET</t>
  </si>
  <si>
    <t>PARRAMATTA, NSW</t>
  </si>
  <si>
    <t>NOTE:  To be read in conjunction with Mirvac Property Compendium 30 June 2018</t>
  </si>
  <si>
    <t>DAVID MALCOLM JUSTICE CENTRE, 28 BARRACK STREET</t>
  </si>
  <si>
    <t>50% Mirvac, 50% TIAA Henderson Real Estate</t>
  </si>
  <si>
    <t>50% Mirvac, 50% Investa</t>
  </si>
  <si>
    <t>50% Mirvac, 50% AMP</t>
  </si>
  <si>
    <t>50% Mirvac, 50% One Managed Investment Funds Ltd</t>
  </si>
  <si>
    <t>50% Mirvac, 50% ISPT</t>
  </si>
  <si>
    <t>33.3% Mirvac, 33.3% AMP, 33.3% SUNSUPER</t>
  </si>
  <si>
    <t>50% Mirvac, 50% SUNTEC REIT</t>
  </si>
  <si>
    <t>50% Mirvac, 50% Keppel REIT</t>
  </si>
  <si>
    <t>Note - this total value includes 55 Coonara Avenue West Pennant Hills , valued at $78.0m, and Australian Technology Park Locomotive Workshop, valued at $84.5m, which are being held for development.  These assets are excluded from all other metrics.</t>
  </si>
  <si>
    <t>CALIBRE BUILDING 3</t>
  </si>
  <si>
    <t>CALIBRE BUILDING 4</t>
  </si>
  <si>
    <t>TRAMSHEDS SYDNEY</t>
  </si>
  <si>
    <t>TOOMBUL</t>
  </si>
  <si>
    <t>SOUTH VILLAGE SHOPPING CENTRE</t>
  </si>
  <si>
    <t>50% Mirvac, 50% Perron</t>
  </si>
  <si>
    <t xml:space="preserve">50% Mirvac, 50% Prime Property Fund Asia Limited Partnership </t>
  </si>
  <si>
    <t>URBIS</t>
  </si>
  <si>
    <t>$914/SQM</t>
  </si>
  <si>
    <t>$845/SQM</t>
  </si>
  <si>
    <t>$934/SQM</t>
  </si>
  <si>
    <t>$621/SQM</t>
  </si>
  <si>
    <t>$679/SQM</t>
  </si>
  <si>
    <t>$578/SQM</t>
  </si>
  <si>
    <t>$575/SQM</t>
  </si>
  <si>
    <t>$762/SQM</t>
  </si>
  <si>
    <t>$736/SQM</t>
  </si>
  <si>
    <t>$674/SQM</t>
  </si>
  <si>
    <t>$692/SQM</t>
  </si>
  <si>
    <t>$655/SQM</t>
  </si>
  <si>
    <t>$623/SQM</t>
  </si>
  <si>
    <t>$500/SQM</t>
  </si>
  <si>
    <t>$585/SQM</t>
  </si>
  <si>
    <t>$638/SQM</t>
  </si>
  <si>
    <t>$510/SQM</t>
  </si>
  <si>
    <t>$562/SQM</t>
  </si>
  <si>
    <t>$550/SQM</t>
  </si>
  <si>
    <t>$916/SQM</t>
  </si>
  <si>
    <t>$907/SQM</t>
  </si>
  <si>
    <t>$1,006/SQM</t>
  </si>
  <si>
    <t>$1,287/SQM</t>
  </si>
  <si>
    <t>$1,009/SQM</t>
  </si>
  <si>
    <t>$1,505/SQM</t>
  </si>
  <si>
    <t>6.7 YEARS</t>
  </si>
  <si>
    <t>2.9 YEARS</t>
  </si>
  <si>
    <t>8.3 YEARS</t>
  </si>
  <si>
    <t>10.6 YEARS</t>
  </si>
  <si>
    <t>5.4 YEARS</t>
  </si>
  <si>
    <t>1.6 YEARS</t>
  </si>
  <si>
    <t>2.0 YEARS</t>
  </si>
  <si>
    <t>1.5 YEARS</t>
  </si>
  <si>
    <t>1.7 YEARS</t>
  </si>
  <si>
    <t>2.6 YEARS</t>
  </si>
  <si>
    <t>9.0 YEARS</t>
  </si>
  <si>
    <t>6.8 YEARS</t>
  </si>
  <si>
    <t>3.6 YEARS</t>
  </si>
  <si>
    <t>4.8 YEARS</t>
  </si>
  <si>
    <t>9.6 YEARS</t>
  </si>
  <si>
    <t>3.2 YEARS</t>
  </si>
  <si>
    <t>4.2 YEARS</t>
  </si>
  <si>
    <t>10.3 YEARS</t>
  </si>
  <si>
    <t>6.6 YEARS</t>
  </si>
  <si>
    <t>2.5 YEARS</t>
  </si>
  <si>
    <t>2.3 YEARS</t>
  </si>
  <si>
    <t>6.5 YEARS</t>
  </si>
  <si>
    <t>5.6 YEARS</t>
  </si>
  <si>
    <t>22.7 YEARS</t>
  </si>
  <si>
    <t>Colliers International</t>
  </si>
  <si>
    <t>m3property</t>
  </si>
  <si>
    <t>Note - this total value includes 271 Lane Cove Road, North Ryde (34 Waterloo Road, Macquarie Park) , valued at $38.5m, which is  being held for development.  This asset is excluded from all other metrics.</t>
  </si>
  <si>
    <r>
      <t>Joynton North Property Trust (East Village)</t>
    </r>
    <r>
      <rPr>
        <vertAlign val="superscript"/>
        <sz val="10"/>
        <rFont val="Calibri"/>
        <family val="2"/>
      </rPr>
      <t>1</t>
    </r>
  </si>
  <si>
    <t>1. Share of profit to 18 August 2017 only, when it became wholly owned. Included as part of Retail investment property revenue and expenses thereafter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</si>
</sst>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0.0%"/>
    <numFmt numFmtId="165" formatCode="mmm\ yy"/>
    <numFmt numFmtId="166" formatCode="#,###\ &quot;SQM&quot;"/>
    <numFmt numFmtId="167" formatCode="#,###"/>
    <numFmt numFmtId="168" formatCode="&quot;$&quot;#,###.0&quot;m&quot;"/>
    <numFmt numFmtId="169" formatCode="&quot;$&quot;#,###&quot;/SQM&quot;"/>
    <numFmt numFmtId="170" formatCode="#,##0.0&quot; YEARS&quot;"/>
    <numFmt numFmtId="171" formatCode="dd\ mmm\ yy"/>
    <numFmt numFmtId="172" formatCode="#.0&quot; Star&quot;"/>
    <numFmt numFmtId="173" formatCode="#.0&quot; YEARS&quot;"/>
    <numFmt numFmtId="174" formatCode="&quot;$&quot;#,##0.00"/>
    <numFmt numFmtId="175" formatCode="#,###&quot; SQM&quot;"/>
    <numFmt numFmtId="176" formatCode="&quot;$&quot;#.0&quot;m&quot;"/>
    <numFmt numFmtId="177" formatCode="&quot;$&quot;#,##0,,&quot;m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u/>
      <sz val="10"/>
      <color theme="1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b/>
      <vertAlign val="superscript"/>
      <sz val="10"/>
      <color rgb="FF000000"/>
      <name val="Calibri"/>
      <family val="2"/>
      <scheme val="minor"/>
    </font>
    <font>
      <vertAlign val="superscript"/>
      <sz val="10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00206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261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4" fillId="0" borderId="1" xfId="0" applyFont="1" applyFill="1" applyBorder="1"/>
    <xf numFmtId="164" fontId="4" fillId="0" borderId="0" xfId="2" applyNumberFormat="1" applyFont="1" applyFill="1"/>
    <xf numFmtId="0" fontId="4" fillId="0" borderId="3" xfId="0" applyFont="1" applyFill="1" applyBorder="1"/>
    <xf numFmtId="0" fontId="4" fillId="0" borderId="5" xfId="0" applyFont="1" applyFill="1" applyBorder="1"/>
    <xf numFmtId="0" fontId="4" fillId="0" borderId="0" xfId="0" applyFont="1" applyFill="1" applyBorder="1"/>
    <xf numFmtId="164" fontId="4" fillId="0" borderId="0" xfId="2" applyNumberFormat="1" applyFont="1" applyFill="1" applyBorder="1"/>
    <xf numFmtId="0" fontId="3" fillId="0" borderId="1" xfId="0" applyFont="1" applyFill="1" applyBorder="1"/>
    <xf numFmtId="0" fontId="3" fillId="0" borderId="5" xfId="0" applyFont="1" applyFill="1" applyBorder="1"/>
    <xf numFmtId="0" fontId="6" fillId="0" borderId="0" xfId="0" applyFont="1" applyFill="1"/>
    <xf numFmtId="0" fontId="4" fillId="0" borderId="0" xfId="0" applyFont="1"/>
    <xf numFmtId="0" fontId="3" fillId="0" borderId="0" xfId="0" applyFont="1" applyFill="1" applyBorder="1"/>
    <xf numFmtId="0" fontId="4" fillId="0" borderId="7" xfId="0" applyFont="1" applyFill="1" applyBorder="1"/>
    <xf numFmtId="0" fontId="3" fillId="0" borderId="8" xfId="0" applyFont="1" applyFill="1" applyBorder="1" applyAlignment="1">
      <alignment horizontal="right"/>
    </xf>
    <xf numFmtId="164" fontId="4" fillId="0" borderId="0" xfId="2" applyNumberFormat="1" applyFont="1"/>
    <xf numFmtId="9" fontId="4" fillId="0" borderId="7" xfId="2" applyNumberFormat="1" applyFont="1" applyFill="1" applyBorder="1"/>
    <xf numFmtId="9" fontId="3" fillId="0" borderId="7" xfId="0" applyNumberFormat="1" applyFont="1" applyFill="1" applyBorder="1"/>
    <xf numFmtId="9" fontId="4" fillId="0" borderId="9" xfId="2" applyNumberFormat="1" applyFont="1" applyFill="1" applyBorder="1" applyAlignment="1">
      <alignment horizontal="right"/>
    </xf>
    <xf numFmtId="9" fontId="4" fillId="0" borderId="6" xfId="2" applyNumberFormat="1" applyFont="1" applyFill="1" applyBorder="1" applyAlignment="1">
      <alignment horizontal="right"/>
    </xf>
    <xf numFmtId="0" fontId="3" fillId="0" borderId="0" xfId="0" applyFont="1"/>
    <xf numFmtId="0" fontId="7" fillId="0" borderId="0" xfId="0" applyFont="1" applyAlignment="1">
      <alignment horizontal="center" readingOrder="1"/>
    </xf>
    <xf numFmtId="9" fontId="4" fillId="0" borderId="2" xfId="2" applyNumberFormat="1" applyFont="1" applyFill="1" applyBorder="1"/>
    <xf numFmtId="9" fontId="4" fillId="0" borderId="4" xfId="2" applyNumberFormat="1" applyFont="1" applyFill="1" applyBorder="1"/>
    <xf numFmtId="9" fontId="3" fillId="0" borderId="7" xfId="0" applyNumberFormat="1" applyFont="1" applyBorder="1"/>
    <xf numFmtId="9" fontId="4" fillId="0" borderId="0" xfId="0" applyNumberFormat="1" applyFont="1"/>
    <xf numFmtId="0" fontId="3" fillId="0" borderId="2" xfId="0" applyFont="1" applyFill="1" applyBorder="1" applyAlignment="1">
      <alignment horizontal="right"/>
    </xf>
    <xf numFmtId="9" fontId="4" fillId="0" borderId="7" xfId="0" applyNumberFormat="1" applyFont="1" applyBorder="1"/>
    <xf numFmtId="0" fontId="6" fillId="0" borderId="0" xfId="0" applyFont="1"/>
    <xf numFmtId="164" fontId="4" fillId="0" borderId="0" xfId="2" applyNumberFormat="1" applyFont="1" applyAlignment="1">
      <alignment horizontal="center"/>
    </xf>
    <xf numFmtId="0" fontId="3" fillId="0" borderId="0" xfId="0" applyFont="1" applyAlignment="1">
      <alignment horizontal="center"/>
    </xf>
    <xf numFmtId="9" fontId="4" fillId="0" borderId="0" xfId="2" applyFont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9" fillId="0" borderId="0" xfId="0" applyFont="1" applyFill="1" applyBorder="1"/>
    <xf numFmtId="15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/>
    <xf numFmtId="174" fontId="8" fillId="0" borderId="0" xfId="0" applyNumberFormat="1" applyFont="1" applyFill="1" applyBorder="1" applyAlignment="1">
      <alignment horizontal="right"/>
    </xf>
    <xf numFmtId="0" fontId="12" fillId="0" borderId="0" xfId="0" applyFont="1" applyFill="1"/>
    <xf numFmtId="0" fontId="12" fillId="0" borderId="0" xfId="0" applyFont="1" applyFill="1" applyBorder="1"/>
    <xf numFmtId="0" fontId="12" fillId="0" borderId="0" xfId="0" applyFont="1" applyFill="1" applyAlignment="1">
      <alignment horizontal="right"/>
    </xf>
    <xf numFmtId="0" fontId="13" fillId="0" borderId="0" xfId="0" applyFont="1" applyFill="1"/>
    <xf numFmtId="0" fontId="12" fillId="0" borderId="0" xfId="0" applyFont="1" applyFill="1" applyAlignment="1">
      <alignment horizontal="center"/>
    </xf>
    <xf numFmtId="0" fontId="14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6" fillId="0" borderId="0" xfId="3" applyFont="1" applyFill="1" applyBorder="1"/>
    <xf numFmtId="171" fontId="12" fillId="0" borderId="0" xfId="0" applyNumberFormat="1" applyFont="1" applyFill="1" applyBorder="1" applyAlignment="1">
      <alignment horizontal="right"/>
    </xf>
    <xf numFmtId="10" fontId="12" fillId="0" borderId="0" xfId="2" applyNumberFormat="1" applyFont="1" applyFill="1" applyBorder="1" applyAlignment="1">
      <alignment horizontal="right"/>
    </xf>
    <xf numFmtId="167" fontId="12" fillId="0" borderId="0" xfId="0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 horizontal="right"/>
    </xf>
    <xf numFmtId="0" fontId="14" fillId="0" borderId="0" xfId="0" applyFont="1" applyFill="1"/>
    <xf numFmtId="0" fontId="14" fillId="0" borderId="24" xfId="0" applyFont="1" applyFill="1" applyBorder="1"/>
    <xf numFmtId="0" fontId="14" fillId="0" borderId="25" xfId="0" applyFont="1" applyFill="1" applyBorder="1" applyAlignment="1">
      <alignment horizontal="right"/>
    </xf>
    <xf numFmtId="0" fontId="12" fillId="0" borderId="0" xfId="0" applyFont="1" applyFill="1" applyAlignment="1">
      <alignment horizontal="left"/>
    </xf>
    <xf numFmtId="164" fontId="12" fillId="0" borderId="0" xfId="2" applyNumberFormat="1" applyFont="1" applyFill="1" applyAlignment="1">
      <alignment horizontal="right"/>
    </xf>
    <xf numFmtId="175" fontId="12" fillId="0" borderId="0" xfId="0" applyNumberFormat="1" applyFont="1" applyFill="1" applyAlignment="1">
      <alignment horizontal="right"/>
    </xf>
    <xf numFmtId="167" fontId="12" fillId="0" borderId="0" xfId="0" applyNumberFormat="1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171" fontId="12" fillId="0" borderId="0" xfId="0" applyNumberFormat="1" applyFont="1" applyFill="1" applyAlignment="1">
      <alignment horizontal="right"/>
    </xf>
    <xf numFmtId="168" fontId="12" fillId="0" borderId="0" xfId="0" applyNumberFormat="1" applyFont="1" applyFill="1" applyAlignment="1">
      <alignment horizontal="right"/>
    </xf>
    <xf numFmtId="10" fontId="12" fillId="0" borderId="0" xfId="2" applyNumberFormat="1" applyFont="1" applyFill="1" applyAlignment="1">
      <alignment horizontal="right"/>
    </xf>
    <xf numFmtId="164" fontId="12" fillId="0" borderId="0" xfId="2" applyNumberFormat="1" applyFont="1" applyFill="1" applyBorder="1" applyAlignment="1">
      <alignment horizontal="right"/>
    </xf>
    <xf numFmtId="175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164" fontId="12" fillId="0" borderId="0" xfId="2" applyNumberFormat="1" applyFont="1" applyFill="1" applyAlignment="1">
      <alignment horizontal="left"/>
    </xf>
    <xf numFmtId="164" fontId="14" fillId="0" borderId="24" xfId="2" applyNumberFormat="1" applyFont="1" applyFill="1" applyBorder="1" applyAlignment="1">
      <alignment horizontal="right"/>
    </xf>
    <xf numFmtId="176" fontId="12" fillId="0" borderId="0" xfId="0" applyNumberFormat="1" applyFont="1" applyFill="1" applyBorder="1" applyAlignment="1">
      <alignment horizontal="right"/>
    </xf>
    <xf numFmtId="43" fontId="12" fillId="0" borderId="0" xfId="1" applyFont="1" applyFill="1" applyBorder="1" applyAlignment="1">
      <alignment horizontal="right"/>
    </xf>
    <xf numFmtId="164" fontId="12" fillId="0" borderId="0" xfId="0" applyNumberFormat="1" applyFont="1" applyFill="1" applyAlignment="1">
      <alignment horizontal="left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right"/>
    </xf>
    <xf numFmtId="0" fontId="20" fillId="3" borderId="0" xfId="0" applyFont="1" applyFill="1"/>
    <xf numFmtId="49" fontId="7" fillId="0" borderId="0" xfId="0" applyNumberFormat="1" applyFont="1" applyFill="1" applyBorder="1" applyAlignment="1">
      <alignment horizontal="left"/>
    </xf>
    <xf numFmtId="177" fontId="12" fillId="0" borderId="0" xfId="0" applyNumberFormat="1" applyFont="1" applyFill="1" applyAlignment="1">
      <alignment horizontal="right"/>
    </xf>
    <xf numFmtId="177" fontId="12" fillId="0" borderId="0" xfId="0" applyNumberFormat="1" applyFont="1" applyFill="1" applyBorder="1" applyAlignment="1">
      <alignment horizontal="right"/>
    </xf>
    <xf numFmtId="177" fontId="12" fillId="0" borderId="0" xfId="0" applyNumberFormat="1" applyFont="1"/>
    <xf numFmtId="177" fontId="12" fillId="0" borderId="0" xfId="0" applyNumberFormat="1" applyFont="1" applyAlignment="1">
      <alignment horizontal="right"/>
    </xf>
    <xf numFmtId="49" fontId="7" fillId="0" borderId="26" xfId="0" quotePrefix="1" applyNumberFormat="1" applyFont="1" applyFill="1" applyBorder="1" applyAlignment="1">
      <alignment horizontal="left"/>
    </xf>
    <xf numFmtId="0" fontId="20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/>
    </xf>
    <xf numFmtId="177" fontId="12" fillId="0" borderId="0" xfId="0" applyNumberFormat="1" applyFont="1" applyFill="1" applyAlignment="1">
      <alignment horizontal="center"/>
    </xf>
    <xf numFmtId="9" fontId="4" fillId="0" borderId="6" xfId="2" applyNumberFormat="1" applyFont="1" applyFill="1" applyBorder="1"/>
    <xf numFmtId="9" fontId="3" fillId="0" borderId="7" xfId="2" applyNumberFormat="1" applyFont="1" applyFill="1" applyBorder="1"/>
    <xf numFmtId="9" fontId="4" fillId="0" borderId="9" xfId="2" applyNumberFormat="1" applyFont="1" applyFill="1" applyBorder="1" applyAlignment="1">
      <alignment horizontal="center"/>
    </xf>
    <xf numFmtId="9" fontId="4" fillId="0" borderId="6" xfId="2" applyNumberFormat="1" applyFont="1" applyFill="1" applyBorder="1" applyAlignment="1">
      <alignment horizontal="center"/>
    </xf>
    <xf numFmtId="177" fontId="14" fillId="0" borderId="26" xfId="0" applyNumberFormat="1" applyFont="1" applyFill="1" applyBorder="1" applyAlignment="1">
      <alignment horizontal="right"/>
    </xf>
    <xf numFmtId="177" fontId="14" fillId="0" borderId="0" xfId="0" applyNumberFormat="1" applyFont="1" applyFill="1" applyBorder="1" applyAlignment="1">
      <alignment horizontal="right"/>
    </xf>
    <xf numFmtId="0" fontId="0" fillId="0" borderId="0" xfId="0" applyFill="1"/>
    <xf numFmtId="0" fontId="10" fillId="0" borderId="11" xfId="0" applyFont="1" applyFill="1" applyBorder="1" applyAlignment="1">
      <alignment horizontal="right" wrapText="1"/>
    </xf>
    <xf numFmtId="0" fontId="10" fillId="0" borderId="11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/>
    <xf numFmtId="0" fontId="14" fillId="0" borderId="11" xfId="0" applyFont="1" applyFill="1" applyBorder="1" applyAlignment="1">
      <alignment horizontal="right"/>
    </xf>
    <xf numFmtId="0" fontId="10" fillId="0" borderId="15" xfId="0" applyFont="1" applyFill="1" applyBorder="1" applyAlignment="1">
      <alignment horizontal="right"/>
    </xf>
    <xf numFmtId="15" fontId="8" fillId="0" borderId="0" xfId="0" applyNumberFormat="1" applyFont="1" applyFill="1" applyBorder="1" applyAlignment="1">
      <alignment horizontal="right"/>
    </xf>
    <xf numFmtId="10" fontId="8" fillId="0" borderId="0" xfId="0" applyNumberFormat="1" applyFont="1" applyFill="1" applyBorder="1" applyAlignment="1">
      <alignment horizontal="right"/>
    </xf>
    <xf numFmtId="169" fontId="8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70" fontId="8" fillId="0" borderId="16" xfId="0" applyNumberFormat="1" applyFont="1" applyFill="1" applyBorder="1" applyAlignment="1">
      <alignment horizontal="right"/>
    </xf>
    <xf numFmtId="10" fontId="8" fillId="0" borderId="0" xfId="2" applyNumberFormat="1" applyFont="1" applyFill="1" applyBorder="1" applyAlignment="1">
      <alignment horizontal="right"/>
    </xf>
    <xf numFmtId="171" fontId="8" fillId="0" borderId="0" xfId="0" applyNumberFormat="1" applyFont="1" applyFill="1" applyBorder="1" applyAlignment="1">
      <alignment horizontal="right"/>
    </xf>
    <xf numFmtId="171" fontId="10" fillId="0" borderId="18" xfId="0" applyNumberFormat="1" applyFont="1" applyFill="1" applyBorder="1" applyAlignment="1">
      <alignment horizontal="right"/>
    </xf>
    <xf numFmtId="10" fontId="10" fillId="0" borderId="18" xfId="2" applyNumberFormat="1" applyFont="1" applyFill="1" applyBorder="1" applyAlignment="1">
      <alignment horizontal="right"/>
    </xf>
    <xf numFmtId="169" fontId="10" fillId="0" borderId="18" xfId="0" applyNumberFormat="1" applyFont="1" applyFill="1" applyBorder="1" applyAlignment="1">
      <alignment horizontal="right"/>
    </xf>
    <xf numFmtId="164" fontId="10" fillId="0" borderId="18" xfId="2" applyNumberFormat="1" applyFont="1" applyFill="1" applyBorder="1" applyAlignment="1">
      <alignment horizontal="right"/>
    </xf>
    <xf numFmtId="173" fontId="10" fillId="0" borderId="19" xfId="0" applyNumberFormat="1" applyFont="1" applyFill="1" applyBorder="1" applyAlignment="1">
      <alignment horizontal="right"/>
    </xf>
    <xf numFmtId="171" fontId="8" fillId="0" borderId="16" xfId="0" applyNumberFormat="1" applyFont="1" applyFill="1" applyBorder="1" applyAlignment="1">
      <alignment horizontal="right"/>
    </xf>
    <xf numFmtId="0" fontId="8" fillId="0" borderId="18" xfId="0" applyFont="1" applyFill="1" applyBorder="1" applyAlignment="1">
      <alignment horizontal="left"/>
    </xf>
    <xf numFmtId="171" fontId="8" fillId="0" borderId="18" xfId="0" applyNumberFormat="1" applyFont="1" applyFill="1" applyBorder="1" applyAlignment="1">
      <alignment horizontal="right"/>
    </xf>
    <xf numFmtId="10" fontId="8" fillId="0" borderId="18" xfId="2" applyNumberFormat="1" applyFont="1" applyFill="1" applyBorder="1" applyAlignment="1">
      <alignment horizontal="right"/>
    </xf>
    <xf numFmtId="171" fontId="8" fillId="0" borderId="19" xfId="0" applyNumberFormat="1" applyFont="1" applyFill="1" applyBorder="1" applyAlignment="1">
      <alignment horizontal="right"/>
    </xf>
    <xf numFmtId="0" fontId="10" fillId="0" borderId="18" xfId="0" applyFont="1" applyFill="1" applyBorder="1"/>
    <xf numFmtId="0" fontId="10" fillId="0" borderId="18" xfId="0" applyFont="1" applyFill="1" applyBorder="1" applyAlignment="1">
      <alignment horizontal="right"/>
    </xf>
    <xf numFmtId="0" fontId="10" fillId="0" borderId="19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/>
    <xf numFmtId="0" fontId="14" fillId="0" borderId="15" xfId="0" applyFont="1" applyFill="1" applyBorder="1" applyAlignment="1">
      <alignment horizontal="right"/>
    </xf>
    <xf numFmtId="17" fontId="16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right"/>
    </xf>
    <xf numFmtId="168" fontId="12" fillId="0" borderId="0" xfId="0" applyNumberFormat="1" applyFont="1" applyFill="1" applyBorder="1" applyAlignment="1">
      <alignment horizontal="right"/>
    </xf>
    <xf numFmtId="15" fontId="12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right" wrapText="1"/>
    </xf>
    <xf numFmtId="0" fontId="16" fillId="0" borderId="0" xfId="0" applyFont="1" applyFill="1" applyAlignment="1">
      <alignment horizontal="right"/>
    </xf>
    <xf numFmtId="10" fontId="12" fillId="0" borderId="0" xfId="0" applyNumberFormat="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horizontal="right"/>
    </xf>
    <xf numFmtId="170" fontId="12" fillId="0" borderId="16" xfId="0" applyNumberFormat="1" applyFont="1" applyFill="1" applyBorder="1" applyAlignment="1">
      <alignment horizontal="right"/>
    </xf>
    <xf numFmtId="10" fontId="12" fillId="0" borderId="0" xfId="0" applyNumberFormat="1" applyFont="1" applyFill="1"/>
    <xf numFmtId="0" fontId="12" fillId="0" borderId="16" xfId="0" applyFont="1" applyFill="1" applyBorder="1" applyAlignment="1">
      <alignment horizontal="right"/>
    </xf>
    <xf numFmtId="0" fontId="14" fillId="0" borderId="18" xfId="0" applyFont="1" applyFill="1" applyBorder="1" applyAlignment="1">
      <alignment horizontal="left"/>
    </xf>
    <xf numFmtId="167" fontId="17" fillId="0" borderId="18" xfId="0" applyNumberFormat="1" applyFont="1" applyFill="1" applyBorder="1" applyAlignment="1">
      <alignment horizontal="right"/>
    </xf>
    <xf numFmtId="168" fontId="14" fillId="0" borderId="18" xfId="0" applyNumberFormat="1" applyFont="1" applyFill="1" applyBorder="1" applyAlignment="1">
      <alignment horizontal="right"/>
    </xf>
    <xf numFmtId="171" fontId="14" fillId="0" borderId="18" xfId="0" applyNumberFormat="1" applyFont="1" applyFill="1" applyBorder="1" applyAlignment="1">
      <alignment horizontal="right"/>
    </xf>
    <xf numFmtId="10" fontId="14" fillId="0" borderId="18" xfId="2" applyNumberFormat="1" applyFont="1" applyFill="1" applyBorder="1" applyAlignment="1">
      <alignment horizontal="right"/>
    </xf>
    <xf numFmtId="164" fontId="14" fillId="0" borderId="18" xfId="2" applyNumberFormat="1" applyFont="1" applyFill="1" applyBorder="1" applyAlignment="1">
      <alignment horizontal="right"/>
    </xf>
    <xf numFmtId="164" fontId="14" fillId="0" borderId="18" xfId="2" applyNumberFormat="1" applyFont="1" applyFill="1" applyBorder="1" applyAlignment="1">
      <alignment horizontal="center"/>
    </xf>
    <xf numFmtId="164" fontId="14" fillId="0" borderId="19" xfId="2" applyNumberFormat="1" applyFont="1" applyFill="1" applyBorder="1" applyAlignment="1">
      <alignment horizontal="right"/>
    </xf>
    <xf numFmtId="175" fontId="16" fillId="0" borderId="0" xfId="0" applyNumberFormat="1" applyFont="1" applyFill="1" applyBorder="1" applyAlignment="1">
      <alignment horizontal="right"/>
    </xf>
    <xf numFmtId="167" fontId="16" fillId="0" borderId="0" xfId="0" applyNumberFormat="1" applyFont="1" applyFill="1" applyBorder="1" applyAlignment="1">
      <alignment horizontal="right"/>
    </xf>
    <xf numFmtId="171" fontId="16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171" fontId="12" fillId="0" borderId="16" xfId="0" applyNumberFormat="1" applyFont="1" applyFill="1" applyBorder="1" applyAlignment="1">
      <alignment horizontal="right"/>
    </xf>
    <xf numFmtId="167" fontId="15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/>
    </xf>
    <xf numFmtId="0" fontId="14" fillId="0" borderId="24" xfId="0" applyFont="1" applyFill="1" applyBorder="1" applyAlignment="1">
      <alignment horizontal="left"/>
    </xf>
    <xf numFmtId="167" fontId="17" fillId="0" borderId="24" xfId="0" applyNumberFormat="1" applyFont="1" applyFill="1" applyBorder="1" applyAlignment="1">
      <alignment horizontal="right"/>
    </xf>
    <xf numFmtId="168" fontId="18" fillId="0" borderId="24" xfId="0" applyNumberFormat="1" applyFont="1" applyFill="1" applyBorder="1" applyAlignment="1">
      <alignment horizontal="right"/>
    </xf>
    <xf numFmtId="0" fontId="18" fillId="0" borderId="24" xfId="0" applyFont="1" applyFill="1" applyBorder="1" applyAlignment="1">
      <alignment horizontal="right"/>
    </xf>
    <xf numFmtId="0" fontId="14" fillId="0" borderId="24" xfId="0" applyFont="1" applyFill="1" applyBorder="1" applyAlignment="1">
      <alignment horizontal="right"/>
    </xf>
    <xf numFmtId="0" fontId="14" fillId="0" borderId="27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10" fontId="12" fillId="0" borderId="0" xfId="0" applyNumberFormat="1" applyFont="1" applyFill="1" applyAlignment="1">
      <alignment horizontal="right"/>
    </xf>
    <xf numFmtId="164" fontId="12" fillId="0" borderId="0" xfId="0" applyNumberFormat="1" applyFont="1" applyFill="1" applyAlignment="1">
      <alignment horizontal="right"/>
    </xf>
    <xf numFmtId="173" fontId="14" fillId="0" borderId="19" xfId="0" applyNumberFormat="1" applyFont="1" applyFill="1" applyBorder="1" applyAlignment="1">
      <alignment horizontal="right"/>
    </xf>
    <xf numFmtId="10" fontId="14" fillId="0" borderId="24" xfId="2" applyNumberFormat="1" applyFont="1" applyFill="1" applyBorder="1" applyAlignment="1">
      <alignment horizontal="right"/>
    </xf>
    <xf numFmtId="176" fontId="14" fillId="0" borderId="24" xfId="0" applyNumberFormat="1" applyFont="1" applyFill="1" applyBorder="1" applyAlignment="1">
      <alignment horizontal="right"/>
    </xf>
    <xf numFmtId="49" fontId="21" fillId="0" borderId="0" xfId="0" quotePrefix="1" applyNumberFormat="1" applyFont="1" applyFill="1" applyBorder="1" applyAlignment="1">
      <alignment horizontal="left"/>
    </xf>
    <xf numFmtId="3" fontId="16" fillId="0" borderId="0" xfId="0" applyNumberFormat="1" applyFont="1" applyFill="1" applyAlignment="1">
      <alignment horizontal="right"/>
    </xf>
    <xf numFmtId="164" fontId="0" fillId="0" borderId="0" xfId="0" applyNumberFormat="1" applyFill="1"/>
    <xf numFmtId="15" fontId="12" fillId="0" borderId="0" xfId="0" applyNumberFormat="1" applyFont="1" applyFill="1" applyBorder="1" applyAlignment="1">
      <alignment horizontal="right"/>
    </xf>
    <xf numFmtId="10" fontId="12" fillId="0" borderId="0" xfId="0" applyNumberFormat="1" applyFont="1" applyFill="1" applyBorder="1" applyAlignment="1">
      <alignment horizontal="right"/>
    </xf>
    <xf numFmtId="10" fontId="16" fillId="0" borderId="0" xfId="0" applyNumberFormat="1" applyFont="1" applyFill="1"/>
    <xf numFmtId="10" fontId="16" fillId="0" borderId="0" xfId="2" applyNumberFormat="1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 horizontal="right"/>
    </xf>
    <xf numFmtId="170" fontId="16" fillId="0" borderId="16" xfId="0" applyNumberFormat="1" applyFont="1" applyFill="1" applyBorder="1" applyAlignment="1">
      <alignment horizontal="right"/>
    </xf>
    <xf numFmtId="175" fontId="16" fillId="0" borderId="28" xfId="0" applyNumberFormat="1" applyFont="1" applyFill="1" applyBorder="1" applyAlignment="1">
      <alignment horizontal="right"/>
    </xf>
    <xf numFmtId="15" fontId="12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10" fontId="12" fillId="0" borderId="0" xfId="0" applyNumberFormat="1" applyFont="1" applyFill="1" applyAlignment="1">
      <alignment horizontal="right" vertical="center"/>
    </xf>
    <xf numFmtId="164" fontId="12" fillId="0" borderId="0" xfId="0" applyNumberFormat="1" applyFont="1" applyFill="1" applyAlignment="1">
      <alignment horizontal="right" vertical="center"/>
    </xf>
    <xf numFmtId="164" fontId="12" fillId="0" borderId="0" xfId="2" applyNumberFormat="1" applyFont="1" applyFill="1" applyBorder="1" applyAlignment="1">
      <alignment horizontal="right" vertical="center"/>
    </xf>
    <xf numFmtId="170" fontId="12" fillId="0" borderId="16" xfId="0" applyNumberFormat="1" applyFont="1" applyFill="1" applyBorder="1" applyAlignment="1">
      <alignment horizontal="right" vertical="center"/>
    </xf>
    <xf numFmtId="168" fontId="8" fillId="0" borderId="0" xfId="0" applyNumberFormat="1" applyFont="1" applyFill="1" applyBorder="1" applyAlignment="1">
      <alignment horizontal="center"/>
    </xf>
    <xf numFmtId="0" fontId="10" fillId="0" borderId="10" xfId="0" applyFont="1" applyFill="1" applyBorder="1"/>
    <xf numFmtId="0" fontId="10" fillId="0" borderId="11" xfId="0" applyFont="1" applyFill="1" applyBorder="1"/>
    <xf numFmtId="0" fontId="10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 wrapText="1"/>
    </xf>
    <xf numFmtId="0" fontId="10" fillId="0" borderId="14" xfId="0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168" fontId="8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wrapText="1"/>
    </xf>
    <xf numFmtId="0" fontId="11" fillId="0" borderId="0" xfId="3" applyFont="1" applyFill="1" applyBorder="1"/>
    <xf numFmtId="0" fontId="8" fillId="0" borderId="14" xfId="0" applyFont="1" applyFill="1" applyBorder="1"/>
    <xf numFmtId="165" fontId="8" fillId="0" borderId="0" xfId="0" applyNumberFormat="1" applyFont="1" applyFill="1" applyBorder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167" fontId="8" fillId="0" borderId="0" xfId="0" applyNumberFormat="1" applyFont="1" applyFill="1" applyBorder="1" applyAlignment="1">
      <alignment horizontal="right"/>
    </xf>
    <xf numFmtId="9" fontId="8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167" fontId="11" fillId="0" borderId="0" xfId="0" applyNumberFormat="1" applyFont="1" applyFill="1" applyBorder="1" applyAlignment="1">
      <alignment horizontal="right"/>
    </xf>
    <xf numFmtId="168" fontId="11" fillId="0" borderId="0" xfId="0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 horizontal="left"/>
    </xf>
    <xf numFmtId="17" fontId="8" fillId="0" borderId="0" xfId="0" applyNumberFormat="1" applyFont="1" applyFill="1" applyBorder="1" applyAlignment="1">
      <alignment horizontal="right"/>
    </xf>
    <xf numFmtId="0" fontId="10" fillId="0" borderId="17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165" fontId="10" fillId="0" borderId="18" xfId="0" applyNumberFormat="1" applyFont="1" applyFill="1" applyBorder="1" applyAlignment="1">
      <alignment horizontal="right"/>
    </xf>
    <xf numFmtId="166" fontId="10" fillId="0" borderId="18" xfId="0" applyNumberFormat="1" applyFont="1" applyFill="1" applyBorder="1" applyAlignment="1">
      <alignment horizontal="right"/>
    </xf>
    <xf numFmtId="167" fontId="10" fillId="0" borderId="18" xfId="0" applyNumberFormat="1" applyFont="1" applyFill="1" applyBorder="1" applyAlignment="1">
      <alignment horizontal="right"/>
    </xf>
    <xf numFmtId="168" fontId="10" fillId="0" borderId="18" xfId="0" applyNumberFormat="1" applyFont="1" applyFill="1" applyBorder="1" applyAlignment="1">
      <alignment horizontal="right"/>
    </xf>
    <xf numFmtId="172" fontId="10" fillId="0" borderId="18" xfId="0" applyNumberFormat="1" applyFont="1" applyFill="1" applyBorder="1" applyAlignment="1">
      <alignment horizontal="center"/>
    </xf>
    <xf numFmtId="165" fontId="8" fillId="0" borderId="18" xfId="0" applyNumberFormat="1" applyFont="1" applyFill="1" applyBorder="1" applyAlignment="1">
      <alignment horizontal="right"/>
    </xf>
    <xf numFmtId="167" fontId="8" fillId="0" borderId="18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165" fontId="8" fillId="0" borderId="21" xfId="0" applyNumberFormat="1" applyFont="1" applyFill="1" applyBorder="1" applyAlignment="1">
      <alignment horizontal="right"/>
    </xf>
    <xf numFmtId="167" fontId="8" fillId="0" borderId="21" xfId="0" applyNumberFormat="1" applyFont="1" applyFill="1" applyBorder="1" applyAlignment="1">
      <alignment horizontal="right"/>
    </xf>
    <xf numFmtId="0" fontId="10" fillId="0" borderId="17" xfId="0" applyFont="1" applyFill="1" applyBorder="1" applyAlignment="1">
      <alignment horizontal="left" wrapText="1"/>
    </xf>
    <xf numFmtId="0" fontId="10" fillId="0" borderId="22" xfId="0" applyFont="1" applyFill="1" applyBorder="1"/>
    <xf numFmtId="0" fontId="14" fillId="0" borderId="10" xfId="0" applyFont="1" applyFill="1" applyBorder="1"/>
    <xf numFmtId="0" fontId="14" fillId="0" borderId="11" xfId="0" applyFont="1" applyFill="1" applyBorder="1"/>
    <xf numFmtId="0" fontId="14" fillId="0" borderId="11" xfId="0" applyFont="1" applyFill="1" applyBorder="1" applyAlignment="1">
      <alignment horizontal="left"/>
    </xf>
    <xf numFmtId="0" fontId="14" fillId="0" borderId="14" xfId="0" applyFont="1" applyFill="1" applyBorder="1"/>
    <xf numFmtId="0" fontId="12" fillId="0" borderId="14" xfId="0" applyFont="1" applyFill="1" applyBorder="1"/>
    <xf numFmtId="9" fontId="12" fillId="0" borderId="0" xfId="0" applyNumberFormat="1" applyFont="1" applyFill="1" applyBorder="1" applyAlignment="1">
      <alignment horizontal="left"/>
    </xf>
    <xf numFmtId="166" fontId="12" fillId="0" borderId="0" xfId="0" applyNumberFormat="1" applyFont="1" applyFill="1" applyBorder="1" applyAlignment="1">
      <alignment horizontal="right"/>
    </xf>
    <xf numFmtId="0" fontId="12" fillId="0" borderId="14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left"/>
    </xf>
    <xf numFmtId="166" fontId="14" fillId="0" borderId="18" xfId="0" applyNumberFormat="1" applyFont="1" applyFill="1" applyBorder="1" applyAlignment="1">
      <alignment horizontal="right"/>
    </xf>
    <xf numFmtId="168" fontId="16" fillId="0" borderId="0" xfId="0" applyNumberFormat="1" applyFont="1" applyFill="1" applyBorder="1" applyAlignment="1">
      <alignment horizontal="right"/>
    </xf>
    <xf numFmtId="168" fontId="17" fillId="0" borderId="0" xfId="0" applyNumberFormat="1" applyFont="1" applyFill="1" applyBorder="1" applyAlignment="1">
      <alignment horizontal="right"/>
    </xf>
    <xf numFmtId="0" fontId="14" fillId="0" borderId="23" xfId="0" applyFont="1" applyFill="1" applyBorder="1"/>
    <xf numFmtId="166" fontId="14" fillId="0" borderId="24" xfId="0" applyNumberFormat="1" applyFont="1" applyFill="1" applyBorder="1" applyAlignment="1">
      <alignment horizontal="right"/>
    </xf>
    <xf numFmtId="168" fontId="14" fillId="0" borderId="24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7" fontId="12" fillId="0" borderId="0" xfId="0" applyNumberFormat="1" applyFont="1" applyFill="1" applyBorder="1"/>
    <xf numFmtId="0" fontId="12" fillId="0" borderId="14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9" fontId="12" fillId="0" borderId="0" xfId="0" applyNumberFormat="1" applyFont="1" applyFill="1" applyBorder="1" applyAlignment="1">
      <alignment horizontal="left" vertical="center"/>
    </xf>
    <xf numFmtId="165" fontId="12" fillId="0" borderId="0" xfId="0" applyNumberFormat="1" applyFont="1" applyFill="1" applyBorder="1" applyAlignment="1">
      <alignment horizontal="right" vertical="center" wrapText="1"/>
    </xf>
    <xf numFmtId="166" fontId="12" fillId="0" borderId="0" xfId="0" applyNumberFormat="1" applyFont="1" applyFill="1" applyBorder="1" applyAlignment="1">
      <alignment horizontal="right" vertical="center"/>
    </xf>
    <xf numFmtId="168" fontId="12" fillId="0" borderId="0" xfId="0" applyNumberFormat="1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right"/>
    </xf>
    <xf numFmtId="165" fontId="14" fillId="0" borderId="18" xfId="0" applyNumberFormat="1" applyFont="1" applyFill="1" applyBorder="1" applyAlignment="1">
      <alignment horizontal="right"/>
    </xf>
    <xf numFmtId="9" fontId="16" fillId="0" borderId="0" xfId="0" applyNumberFormat="1" applyFont="1" applyFill="1" applyBorder="1" applyAlignment="1">
      <alignment horizontal="left" wrapText="1"/>
    </xf>
    <xf numFmtId="0" fontId="17" fillId="0" borderId="18" xfId="0" applyFont="1" applyFill="1" applyBorder="1" applyAlignment="1">
      <alignment horizontal="left"/>
    </xf>
    <xf numFmtId="165" fontId="17" fillId="0" borderId="18" xfId="0" applyNumberFormat="1" applyFont="1" applyFill="1" applyBorder="1" applyAlignment="1">
      <alignment horizontal="right"/>
    </xf>
    <xf numFmtId="166" fontId="12" fillId="0" borderId="18" xfId="0" applyNumberFormat="1" applyFont="1" applyFill="1" applyBorder="1" applyAlignment="1">
      <alignment horizontal="right"/>
    </xf>
    <xf numFmtId="10" fontId="14" fillId="0" borderId="18" xfId="2" applyNumberFormat="1" applyFont="1" applyFill="1" applyBorder="1" applyAlignment="1">
      <alignment horizontal="left"/>
    </xf>
    <xf numFmtId="0" fontId="14" fillId="0" borderId="23" xfId="0" applyFont="1" applyFill="1" applyBorder="1" applyAlignment="1">
      <alignment horizontal="left"/>
    </xf>
    <xf numFmtId="165" fontId="17" fillId="0" borderId="24" xfId="0" applyNumberFormat="1" applyFont="1" applyFill="1" applyBorder="1" applyAlignment="1">
      <alignment horizontal="right"/>
    </xf>
    <xf numFmtId="175" fontId="14" fillId="0" borderId="24" xfId="0" applyNumberFormat="1" applyFont="1" applyFill="1" applyBorder="1" applyAlignment="1">
      <alignment horizontal="right"/>
    </xf>
    <xf numFmtId="37" fontId="14" fillId="0" borderId="18" xfId="0" applyNumberFormat="1" applyFont="1" applyFill="1" applyBorder="1" applyAlignment="1">
      <alignment horizontal="right"/>
    </xf>
    <xf numFmtId="49" fontId="17" fillId="0" borderId="0" xfId="0" applyNumberFormat="1" applyFont="1" applyFill="1" applyBorder="1" applyAlignment="1">
      <alignment horizontal="left"/>
    </xf>
    <xf numFmtId="177" fontId="16" fillId="0" borderId="0" xfId="0" applyNumberFormat="1" applyFont="1" applyFill="1" applyAlignment="1">
      <alignment horizontal="right"/>
    </xf>
    <xf numFmtId="177" fontId="16" fillId="0" borderId="0" xfId="0" applyNumberFormat="1" applyFont="1" applyFill="1" applyAlignment="1">
      <alignment horizontal="center"/>
    </xf>
    <xf numFmtId="0" fontId="16" fillId="0" borderId="0" xfId="0" applyFont="1" applyFill="1"/>
    <xf numFmtId="177" fontId="16" fillId="0" borderId="0" xfId="0" applyNumberFormat="1" applyFont="1" applyFill="1" applyBorder="1" applyAlignment="1">
      <alignment horizontal="right"/>
    </xf>
    <xf numFmtId="177" fontId="16" fillId="0" borderId="0" xfId="0" applyNumberFormat="1" applyFont="1" applyAlignment="1">
      <alignment horizontal="right"/>
    </xf>
    <xf numFmtId="49" fontId="17" fillId="0" borderId="26" xfId="0" quotePrefix="1" applyNumberFormat="1" applyFont="1" applyFill="1" applyBorder="1" applyAlignment="1">
      <alignment horizontal="left"/>
    </xf>
    <xf numFmtId="177" fontId="17" fillId="0" borderId="26" xfId="0" applyNumberFormat="1" applyFont="1" applyFill="1" applyBorder="1" applyAlignment="1">
      <alignment horizontal="right"/>
    </xf>
    <xf numFmtId="0" fontId="23" fillId="0" borderId="0" xfId="0" applyFont="1" applyFill="1"/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</cellXfs>
  <cellStyles count="4">
    <cellStyle name="Comma" xfId="1" builtinId="3"/>
    <cellStyle name="Good" xfId="3" builtinId="2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'INVESTMENT PORTFOLIO'!$C$48:$I$48</c:f>
              <c:strCache>
                <c:ptCount val="7"/>
                <c:pt idx="0">
                  <c:v>Vacant</c:v>
                </c:pt>
                <c:pt idx="1">
                  <c:v>FY19</c:v>
                </c:pt>
                <c:pt idx="2">
                  <c:v>FY20</c:v>
                </c:pt>
                <c:pt idx="3">
                  <c:v>FY21</c:v>
                </c:pt>
                <c:pt idx="4">
                  <c:v>FY22</c:v>
                </c:pt>
                <c:pt idx="5">
                  <c:v>FY23</c:v>
                </c:pt>
                <c:pt idx="6">
                  <c:v>FY24+</c:v>
                </c:pt>
              </c:strCache>
            </c:strRef>
          </c:cat>
          <c:val>
            <c:numRef>
              <c:f>'INVESTMENT PORTFOLIO'!$C$49:$I$49</c:f>
              <c:numCache>
                <c:formatCode>0%</c:formatCode>
                <c:ptCount val="7"/>
                <c:pt idx="0">
                  <c:v>0.02</c:v>
                </c:pt>
                <c:pt idx="1">
                  <c:v>0.11</c:v>
                </c:pt>
                <c:pt idx="2">
                  <c:v>0.11</c:v>
                </c:pt>
                <c:pt idx="3">
                  <c:v>0.12</c:v>
                </c:pt>
                <c:pt idx="4">
                  <c:v>0.1</c:v>
                </c:pt>
                <c:pt idx="5">
                  <c:v>0.09</c:v>
                </c:pt>
                <c:pt idx="6">
                  <c:v>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95-4EFA-9BDA-E8F637FF5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4418352"/>
        <c:axId val="714196904"/>
      </c:barChart>
      <c:catAx>
        <c:axId val="94441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14196904"/>
        <c:crosses val="autoZero"/>
        <c:auto val="1"/>
        <c:lblAlgn val="ctr"/>
        <c:lblOffset val="100"/>
        <c:noMultiLvlLbl val="0"/>
      </c:catAx>
      <c:valAx>
        <c:axId val="714196904"/>
        <c:scaling>
          <c:orientation val="minMax"/>
          <c:max val="0.70000000000000062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crossAx val="944418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A0-436A-8903-8294B8E2B10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'RETAIL PORTFOLIO'!$C$53:$I$53</c:f>
              <c:strCache>
                <c:ptCount val="7"/>
                <c:pt idx="0">
                  <c:v>Vacant</c:v>
                </c:pt>
                <c:pt idx="1">
                  <c:v>FY19</c:v>
                </c:pt>
                <c:pt idx="2">
                  <c:v>FY20</c:v>
                </c:pt>
                <c:pt idx="3">
                  <c:v>FY21</c:v>
                </c:pt>
                <c:pt idx="4">
                  <c:v>FY22</c:v>
                </c:pt>
                <c:pt idx="5">
                  <c:v>FY23</c:v>
                </c:pt>
                <c:pt idx="6">
                  <c:v>FY24+</c:v>
                </c:pt>
              </c:strCache>
            </c:strRef>
          </c:cat>
          <c:val>
            <c:numRef>
              <c:f>'RETAIL PORTFOLIO'!$C$54:$I$54</c:f>
              <c:numCache>
                <c:formatCode>0%</c:formatCode>
                <c:ptCount val="7"/>
                <c:pt idx="0">
                  <c:v>0.01</c:v>
                </c:pt>
                <c:pt idx="1">
                  <c:v>0.22</c:v>
                </c:pt>
                <c:pt idx="2">
                  <c:v>0.12</c:v>
                </c:pt>
                <c:pt idx="3">
                  <c:v>0.1</c:v>
                </c:pt>
                <c:pt idx="4">
                  <c:v>0.15</c:v>
                </c:pt>
                <c:pt idx="5">
                  <c:v>0.11</c:v>
                </c:pt>
                <c:pt idx="6">
                  <c:v>0.28999999999999998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A0-436A-8903-8294B8E2B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5259880"/>
        <c:axId val="955260272"/>
      </c:barChart>
      <c:catAx>
        <c:axId val="955259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5260272"/>
        <c:crosses val="autoZero"/>
        <c:auto val="1"/>
        <c:lblAlgn val="ctr"/>
        <c:lblOffset val="100"/>
        <c:noMultiLvlLbl val="0"/>
      </c:catAx>
      <c:valAx>
        <c:axId val="955260272"/>
        <c:scaling>
          <c:orientation val="minMax"/>
          <c:max val="0.70000000000000062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crossAx val="955259880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2060"/>
              </a:solidFill>
            </c:spPr>
            <c:extLst>
              <c:ext xmlns:c16="http://schemas.microsoft.com/office/drawing/2014/chart" uri="{C3380CC4-5D6E-409C-BE32-E72D297353CC}">
                <c16:uniqueId val="{00000001-A89F-4BBB-88C3-46E36B66C248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3-A89F-4BBB-88C3-46E36B66C248}"/>
              </c:ext>
            </c:extLst>
          </c:dPt>
          <c:dPt>
            <c:idx val="2"/>
            <c:bubble3D val="0"/>
            <c:spPr>
              <a:solidFill>
                <a:srgbClr val="A2DE6C"/>
              </a:solidFill>
            </c:spPr>
            <c:extLst>
              <c:ext xmlns:c16="http://schemas.microsoft.com/office/drawing/2014/chart" uri="{C3380CC4-5D6E-409C-BE32-E72D297353CC}">
                <c16:uniqueId val="{00000005-A89F-4BBB-88C3-46E36B66C248}"/>
              </c:ext>
            </c:extLst>
          </c:dPt>
          <c:dPt>
            <c:idx val="3"/>
            <c:bubble3D val="0"/>
            <c:spPr>
              <a:solidFill>
                <a:srgbClr val="938853"/>
              </a:solidFill>
            </c:spPr>
            <c:extLst>
              <c:ext xmlns:c16="http://schemas.microsoft.com/office/drawing/2014/chart" uri="{C3380CC4-5D6E-409C-BE32-E72D297353CC}">
                <c16:uniqueId val="{00000007-A89F-4BBB-88C3-46E36B66C248}"/>
              </c:ext>
            </c:extLst>
          </c:dPt>
          <c:dLbls>
            <c:dLbl>
              <c:idx val="0"/>
              <c:layout>
                <c:manualLayout>
                  <c:x val="5.1304723800476596E-3"/>
                  <c:y val="-2.7028534681131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9F-4BBB-88C3-46E36B66C248}"/>
                </c:ext>
              </c:extLst>
            </c:dLbl>
            <c:dLbl>
              <c:idx val="1"/>
              <c:layout>
                <c:manualLayout>
                  <c:x val="1.0594905335209021E-3"/>
                  <c:y val="4.76302723707803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9F-4BBB-88C3-46E36B66C248}"/>
                </c:ext>
              </c:extLst>
            </c:dLbl>
            <c:dLbl>
              <c:idx val="2"/>
              <c:layout>
                <c:manualLayout>
                  <c:x val="8.3794630079593591E-3"/>
                  <c:y val="2.594634056474370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9F-4BBB-88C3-46E36B66C248}"/>
                </c:ext>
              </c:extLst>
            </c:dLbl>
            <c:dLbl>
              <c:idx val="3"/>
              <c:layout>
                <c:manualLayout>
                  <c:x val="1.9638026685179433E-2"/>
                  <c:y val="7.245236686695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89F-4BBB-88C3-46E36B66C248}"/>
                </c:ext>
              </c:extLst>
            </c:dLbl>
            <c:dLbl>
              <c:idx val="4"/>
              <c:layout>
                <c:manualLayout>
                  <c:x val="4.0071815813904812E-3"/>
                  <c:y val="1.47112146938715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89F-4BBB-88C3-46E36B66C24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'RETAIL PORTFOLIO'!$I$24:$I$27</c:f>
              <c:strCache>
                <c:ptCount val="4"/>
                <c:pt idx="0">
                  <c:v>NSW</c:v>
                </c:pt>
                <c:pt idx="1">
                  <c:v>QLD</c:v>
                </c:pt>
                <c:pt idx="2">
                  <c:v>VIC</c:v>
                </c:pt>
                <c:pt idx="3">
                  <c:v>ACT</c:v>
                </c:pt>
              </c:strCache>
            </c:strRef>
          </c:cat>
          <c:val>
            <c:numRef>
              <c:f>'RETAIL PORTFOLIO'!$J$24:$J$27</c:f>
              <c:numCache>
                <c:formatCode>0%</c:formatCode>
                <c:ptCount val="4"/>
                <c:pt idx="0">
                  <c:v>0.69</c:v>
                </c:pt>
                <c:pt idx="1">
                  <c:v>0.26</c:v>
                </c:pt>
                <c:pt idx="2">
                  <c:v>0.03</c:v>
                </c:pt>
                <c:pt idx="3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89F-4BBB-88C3-46E36B66C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'INVESTMENT PORTFOLIO'!$B$21:$B$25</c:f>
              <c:strCache>
                <c:ptCount val="5"/>
                <c:pt idx="0">
                  <c:v>NSW</c:v>
                </c:pt>
                <c:pt idx="1">
                  <c:v>VIC</c:v>
                </c:pt>
                <c:pt idx="2">
                  <c:v>QLD</c:v>
                </c:pt>
                <c:pt idx="3">
                  <c:v>WA</c:v>
                </c:pt>
                <c:pt idx="4">
                  <c:v>ACT</c:v>
                </c:pt>
              </c:strCache>
            </c:strRef>
          </c:cat>
          <c:val>
            <c:numRef>
              <c:f>'INVESTMENT PORTFOLIO'!$C$21:$C$25</c:f>
              <c:numCache>
                <c:formatCode>0%</c:formatCode>
                <c:ptCount val="5"/>
                <c:pt idx="0">
                  <c:v>0.65</c:v>
                </c:pt>
                <c:pt idx="1">
                  <c:v>0.16</c:v>
                </c:pt>
                <c:pt idx="2">
                  <c:v>0.11</c:v>
                </c:pt>
                <c:pt idx="3">
                  <c:v>0.05</c:v>
                </c:pt>
                <c:pt idx="4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E3-42D6-A66D-5873376A0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4197688"/>
        <c:axId val="714198472"/>
      </c:barChart>
      <c:catAx>
        <c:axId val="714197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714198472"/>
        <c:crosses val="autoZero"/>
        <c:auto val="1"/>
        <c:lblAlgn val="ctr"/>
        <c:lblOffset val="100"/>
        <c:noMultiLvlLbl val="0"/>
      </c:catAx>
      <c:valAx>
        <c:axId val="714198472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714197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12443314813913"/>
          <c:y val="0.17922322404855573"/>
          <c:w val="0.47386068676899495"/>
          <c:h val="0.5649877419168755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2060"/>
              </a:solidFill>
            </c:spPr>
            <c:extLst>
              <c:ext xmlns:c16="http://schemas.microsoft.com/office/drawing/2014/chart" uri="{C3380CC4-5D6E-409C-BE32-E72D297353CC}">
                <c16:uniqueId val="{00000001-AC1F-42C7-83B8-96817119375D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3-AC1F-42C7-83B8-96817119375D}"/>
              </c:ext>
            </c:extLst>
          </c:dPt>
          <c:dPt>
            <c:idx val="2"/>
            <c:bubble3D val="0"/>
            <c:spPr>
              <a:solidFill>
                <a:srgbClr val="A2DE6C"/>
              </a:solidFill>
            </c:spPr>
            <c:extLst>
              <c:ext xmlns:c16="http://schemas.microsoft.com/office/drawing/2014/chart" uri="{C3380CC4-5D6E-409C-BE32-E72D297353CC}">
                <c16:uniqueId val="{00000005-AC1F-42C7-83B8-96817119375D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AC1F-42C7-83B8-96817119375D}"/>
              </c:ext>
            </c:extLst>
          </c:dPt>
          <c:dPt>
            <c:idx val="4"/>
            <c:bubble3D val="0"/>
            <c:spPr>
              <a:solidFill>
                <a:schemeClr val="bg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AC1F-42C7-83B8-96817119375D}"/>
              </c:ext>
            </c:extLst>
          </c:dPt>
          <c:dLbls>
            <c:dLbl>
              <c:idx val="0"/>
              <c:layout>
                <c:manualLayout>
                  <c:x val="-1.2742823863741783E-2"/>
                  <c:y val="2.6868934961111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1F-42C7-83B8-96817119375D}"/>
                </c:ext>
              </c:extLst>
            </c:dLbl>
            <c:dLbl>
              <c:idx val="1"/>
              <c:layout>
                <c:manualLayout>
                  <c:x val="1.4799120712624684E-2"/>
                  <c:y val="1.81896987647186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1F-42C7-83B8-96817119375D}"/>
                </c:ext>
              </c:extLst>
            </c:dLbl>
            <c:dLbl>
              <c:idx val="2"/>
              <c:layout>
                <c:manualLayout>
                  <c:x val="-7.2506511164940673E-3"/>
                  <c:y val="3.6179055599701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C1F-42C7-83B8-96817119375D}"/>
                </c:ext>
              </c:extLst>
            </c:dLbl>
            <c:dLbl>
              <c:idx val="3"/>
              <c:layout>
                <c:manualLayout>
                  <c:x val="3.1488580860374285E-3"/>
                  <c:y val="1.6887797282220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C1F-42C7-83B8-96817119375D}"/>
                </c:ext>
              </c:extLst>
            </c:dLbl>
            <c:dLbl>
              <c:idx val="4"/>
              <c:layout>
                <c:manualLayout>
                  <c:x val="1.3848294623164833E-2"/>
                  <c:y val="4.9354756090758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C1F-42C7-83B8-96817119375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'INVESTMENT PORTFOLIO'!$G$21:$G$23</c:f>
              <c:strCache>
                <c:ptCount val="3"/>
                <c:pt idx="0">
                  <c:v>Office</c:v>
                </c:pt>
                <c:pt idx="1">
                  <c:v>Industrial </c:v>
                </c:pt>
                <c:pt idx="2">
                  <c:v>Retail </c:v>
                </c:pt>
              </c:strCache>
            </c:strRef>
          </c:cat>
          <c:val>
            <c:numRef>
              <c:f>'INVESTMENT PORTFOLIO'!$H$21:$H$23</c:f>
              <c:numCache>
                <c:formatCode>0%</c:formatCode>
                <c:ptCount val="3"/>
                <c:pt idx="0">
                  <c:v>0.59</c:v>
                </c:pt>
                <c:pt idx="1">
                  <c:v>0.08</c:v>
                </c:pt>
                <c:pt idx="2">
                  <c:v>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C1F-42C7-83B8-968171193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3247774682155633"/>
          <c:y val="0.11995009477001564"/>
          <c:w val="0.20076814686848693"/>
          <c:h val="0.5427588300371833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94737351379653"/>
          <c:y val="0.22012633036255083"/>
          <c:w val="0.47386068676899468"/>
          <c:h val="0.5649877419168755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2060"/>
              </a:solidFill>
            </c:spPr>
            <c:extLst>
              <c:ext xmlns:c16="http://schemas.microsoft.com/office/drawing/2014/chart" uri="{C3380CC4-5D6E-409C-BE32-E72D297353CC}">
                <c16:uniqueId val="{00000001-073A-45E4-A6DD-CC19B03E8C8E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3-073A-45E4-A6DD-CC19B03E8C8E}"/>
              </c:ext>
            </c:extLst>
          </c:dPt>
          <c:dPt>
            <c:idx val="2"/>
            <c:bubble3D val="0"/>
            <c:spPr>
              <a:solidFill>
                <a:srgbClr val="A2DE6C"/>
              </a:solidFill>
            </c:spPr>
            <c:extLst>
              <c:ext xmlns:c16="http://schemas.microsoft.com/office/drawing/2014/chart" uri="{C3380CC4-5D6E-409C-BE32-E72D297353CC}">
                <c16:uniqueId val="{00000005-073A-45E4-A6DD-CC19B03E8C8E}"/>
              </c:ext>
            </c:extLst>
          </c:dPt>
          <c:dLbls>
            <c:dLbl>
              <c:idx val="0"/>
              <c:layout>
                <c:manualLayout>
                  <c:x val="-4.1187538543759061E-3"/>
                  <c:y val="3.36420734420621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3A-45E4-A6DD-CC19B03E8C8E}"/>
                </c:ext>
              </c:extLst>
            </c:dLbl>
            <c:dLbl>
              <c:idx val="1"/>
              <c:layout>
                <c:manualLayout>
                  <c:x val="-7.0047892992298934E-3"/>
                  <c:y val="-5.25455559783223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73A-45E4-A6DD-CC19B03E8C8E}"/>
                </c:ext>
              </c:extLst>
            </c:dLbl>
            <c:dLbl>
              <c:idx val="2"/>
              <c:layout>
                <c:manualLayout>
                  <c:x val="-2.004331315282715E-2"/>
                  <c:y val="8.51337790443748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73A-45E4-A6DD-CC19B03E8C8E}"/>
                </c:ext>
              </c:extLst>
            </c:dLbl>
            <c:dLbl>
              <c:idx val="3"/>
              <c:layout>
                <c:manualLayout>
                  <c:x val="8.6750820781076078E-3"/>
                  <c:y val="2.1435906275060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73A-45E4-A6DD-CC19B03E8C8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'OFFICE PORTFOLIO'!$B$22:$B$25</c:f>
              <c:strCache>
                <c:ptCount val="4"/>
                <c:pt idx="0">
                  <c:v>Premium</c:v>
                </c:pt>
                <c:pt idx="1">
                  <c:v>A Grade</c:v>
                </c:pt>
                <c:pt idx="2">
                  <c:v>B Grade</c:v>
                </c:pt>
                <c:pt idx="3">
                  <c:v>C Grade</c:v>
                </c:pt>
              </c:strCache>
            </c:strRef>
          </c:cat>
          <c:val>
            <c:numRef>
              <c:f>'OFFICE PORTFOLIO'!$C$22:$C$25</c:f>
              <c:numCache>
                <c:formatCode>0%</c:formatCode>
                <c:ptCount val="4"/>
                <c:pt idx="0">
                  <c:v>0.35</c:v>
                </c:pt>
                <c:pt idx="1">
                  <c:v>0.61</c:v>
                </c:pt>
                <c:pt idx="2">
                  <c:v>0</c:v>
                </c:pt>
                <c:pt idx="3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73A-45E4-A6DD-CC19B03E8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917533186027047"/>
          <c:y val="0.1320088592495087"/>
          <c:w val="0.16546015727536983"/>
          <c:h val="0.2952050533200333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'OFFICE PORTFOLIO'!$C$53:$I$53</c:f>
              <c:strCache>
                <c:ptCount val="7"/>
                <c:pt idx="0">
                  <c:v>Vacant</c:v>
                </c:pt>
                <c:pt idx="1">
                  <c:v>FY19</c:v>
                </c:pt>
                <c:pt idx="2">
                  <c:v>FY20</c:v>
                </c:pt>
                <c:pt idx="3">
                  <c:v>FY21</c:v>
                </c:pt>
                <c:pt idx="4">
                  <c:v>FY22</c:v>
                </c:pt>
                <c:pt idx="5">
                  <c:v>FY23</c:v>
                </c:pt>
                <c:pt idx="6">
                  <c:v>FY24+</c:v>
                </c:pt>
              </c:strCache>
            </c:strRef>
          </c:cat>
          <c:val>
            <c:numRef>
              <c:f>'OFFICE PORTFOLIO'!$C$54:$I$54</c:f>
              <c:numCache>
                <c:formatCode>0%</c:formatCode>
                <c:ptCount val="7"/>
                <c:pt idx="0">
                  <c:v>0.03</c:v>
                </c:pt>
                <c:pt idx="1">
                  <c:v>0.05</c:v>
                </c:pt>
                <c:pt idx="2">
                  <c:v>0.11</c:v>
                </c:pt>
                <c:pt idx="3">
                  <c:v>0.12</c:v>
                </c:pt>
                <c:pt idx="4">
                  <c:v>7.0000000000000007E-2</c:v>
                </c:pt>
                <c:pt idx="5">
                  <c:v>7.0000000000000007E-2</c:v>
                </c:pt>
                <c:pt idx="6">
                  <c:v>0.55000000000000004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F3-4937-8F0A-CB34ED232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714392"/>
        <c:axId val="954714784"/>
      </c:barChart>
      <c:catAx>
        <c:axId val="954714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4714784"/>
        <c:crosses val="autoZero"/>
        <c:auto val="1"/>
        <c:lblAlgn val="ctr"/>
        <c:lblOffset val="100"/>
        <c:noMultiLvlLbl val="0"/>
      </c:catAx>
      <c:valAx>
        <c:axId val="95471478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954714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94737351379664"/>
          <c:y val="0.22012633036255083"/>
          <c:w val="0.47386068676899484"/>
          <c:h val="0.5649877419168755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2060"/>
              </a:solidFill>
            </c:spPr>
            <c:extLst>
              <c:ext xmlns:c16="http://schemas.microsoft.com/office/drawing/2014/chart" uri="{C3380CC4-5D6E-409C-BE32-E72D297353CC}">
                <c16:uniqueId val="{00000001-E2AB-4E6C-B0F9-A51883273D32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3-E2AB-4E6C-B0F9-A51883273D32}"/>
              </c:ext>
            </c:extLst>
          </c:dPt>
          <c:dPt>
            <c:idx val="2"/>
            <c:bubble3D val="0"/>
            <c:spPr>
              <a:solidFill>
                <a:srgbClr val="A2DE6C"/>
              </a:solidFill>
            </c:spPr>
            <c:extLst>
              <c:ext xmlns:c16="http://schemas.microsoft.com/office/drawing/2014/chart" uri="{C3380CC4-5D6E-409C-BE32-E72D297353CC}">
                <c16:uniqueId val="{00000005-E2AB-4E6C-B0F9-A51883273D32}"/>
              </c:ext>
            </c:extLst>
          </c:dPt>
          <c:dPt>
            <c:idx val="3"/>
            <c:bubble3D val="0"/>
            <c:spPr>
              <a:solidFill>
                <a:srgbClr val="938853"/>
              </a:solidFill>
            </c:spPr>
            <c:extLst>
              <c:ext xmlns:c16="http://schemas.microsoft.com/office/drawing/2014/chart" uri="{C3380CC4-5D6E-409C-BE32-E72D297353CC}">
                <c16:uniqueId val="{00000007-E2AB-4E6C-B0F9-A51883273D32}"/>
              </c:ext>
            </c:extLst>
          </c:dPt>
          <c:dPt>
            <c:idx val="4"/>
            <c:bubble3D val="0"/>
            <c:spPr>
              <a:solidFill>
                <a:srgbClr val="9F9F9F"/>
              </a:solidFill>
            </c:spPr>
            <c:extLst>
              <c:ext xmlns:c16="http://schemas.microsoft.com/office/drawing/2014/chart" uri="{C3380CC4-5D6E-409C-BE32-E72D297353CC}">
                <c16:uniqueId val="{00000009-E2AB-4E6C-B0F9-A51883273D32}"/>
              </c:ext>
            </c:extLst>
          </c:dPt>
          <c:dLbls>
            <c:dLbl>
              <c:idx val="0"/>
              <c:layout>
                <c:manualLayout>
                  <c:x val="-1.2742823863741783E-2"/>
                  <c:y val="2.6868934961111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AB-4E6C-B0F9-A51883273D32}"/>
                </c:ext>
              </c:extLst>
            </c:dLbl>
            <c:dLbl>
              <c:idx val="1"/>
              <c:layout>
                <c:manualLayout>
                  <c:x val="1.4799120712624684E-2"/>
                  <c:y val="1.81896987647186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AB-4E6C-B0F9-A51883273D32}"/>
                </c:ext>
              </c:extLst>
            </c:dLbl>
            <c:dLbl>
              <c:idx val="2"/>
              <c:layout>
                <c:manualLayout>
                  <c:x val="-7.250651116494063E-3"/>
                  <c:y val="3.6179055599701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AB-4E6C-B0F9-A51883273D32}"/>
                </c:ext>
              </c:extLst>
            </c:dLbl>
            <c:dLbl>
              <c:idx val="3"/>
              <c:layout>
                <c:manualLayout>
                  <c:x val="3.1488580860374272E-3"/>
                  <c:y val="1.6887797282220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AB-4E6C-B0F9-A51883273D3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'OFFICE PORTFOLIO'!$I$22:$I$26</c:f>
              <c:strCache>
                <c:ptCount val="5"/>
                <c:pt idx="0">
                  <c:v>SYD</c:v>
                </c:pt>
                <c:pt idx="1">
                  <c:v>MEL</c:v>
                </c:pt>
                <c:pt idx="2">
                  <c:v>ACT</c:v>
                </c:pt>
                <c:pt idx="3">
                  <c:v>PER</c:v>
                </c:pt>
                <c:pt idx="4">
                  <c:v>BRIS</c:v>
                </c:pt>
              </c:strCache>
            </c:strRef>
          </c:cat>
          <c:val>
            <c:numRef>
              <c:f>'OFFICE PORTFOLIO'!$J$22:$J$26</c:f>
              <c:numCache>
                <c:formatCode>0%</c:formatCode>
                <c:ptCount val="5"/>
                <c:pt idx="0">
                  <c:v>0.57999999999999996</c:v>
                </c:pt>
                <c:pt idx="1">
                  <c:v>0.26</c:v>
                </c:pt>
                <c:pt idx="2">
                  <c:v>0.05</c:v>
                </c:pt>
                <c:pt idx="3">
                  <c:v>0.08</c:v>
                </c:pt>
                <c:pt idx="4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2AB-4E6C-B0F9-A51883273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80262044543934175"/>
          <c:y val="0.24635154550635299"/>
          <c:w val="0.11226223220417256"/>
          <c:h val="0.3686628620963669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2060"/>
              </a:solidFill>
            </c:spPr>
            <c:extLst>
              <c:ext xmlns:c16="http://schemas.microsoft.com/office/drawing/2014/chart" uri="{C3380CC4-5D6E-409C-BE32-E72D297353CC}">
                <c16:uniqueId val="{00000001-2042-4E0C-B528-D41516A129AA}"/>
              </c:ext>
            </c:extLst>
          </c:dPt>
          <c:dPt>
            <c:idx val="3"/>
            <c:bubble3D val="0"/>
            <c:spPr>
              <a:solidFill>
                <a:srgbClr val="938853"/>
              </a:solidFill>
            </c:spPr>
            <c:extLst>
              <c:ext xmlns:c16="http://schemas.microsoft.com/office/drawing/2014/chart" uri="{C3380CC4-5D6E-409C-BE32-E72D297353CC}">
                <c16:uniqueId val="{00000007-2042-4E0C-B528-D41516A129AA}"/>
              </c:ext>
            </c:extLst>
          </c:dPt>
          <c:dLbls>
            <c:dLbl>
              <c:idx val="0"/>
              <c:layout>
                <c:manualLayout>
                  <c:x val="5.1304723800476596E-3"/>
                  <c:y val="-2.7028534681131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42-4E0C-B528-D41516A129AA}"/>
                </c:ext>
              </c:extLst>
            </c:dLbl>
            <c:dLbl>
              <c:idx val="3"/>
              <c:layout>
                <c:manualLayout>
                  <c:x val="1.9638026685179433E-2"/>
                  <c:y val="7.245236686695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042-4E0C-B528-D41516A129A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'INDUSTRIAL PORTFOLIO'!$B$24:$B$24</c:f>
              <c:strCache>
                <c:ptCount val="1"/>
                <c:pt idx="0">
                  <c:v>SYD</c:v>
                </c:pt>
              </c:strCache>
            </c:strRef>
          </c:cat>
          <c:val>
            <c:numRef>
              <c:f>'INDUSTRIAL PORTFOLIO'!$C$24:$C$24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042-4E0C-B528-D41516A12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'INDUSTRIAL PORTFOLIO'!$H$24:$N$24</c:f>
              <c:strCache>
                <c:ptCount val="7"/>
                <c:pt idx="0">
                  <c:v>Vacant</c:v>
                </c:pt>
                <c:pt idx="1">
                  <c:v>FY19</c:v>
                </c:pt>
                <c:pt idx="2">
                  <c:v>FY20</c:v>
                </c:pt>
                <c:pt idx="3">
                  <c:v>FY21</c:v>
                </c:pt>
                <c:pt idx="4">
                  <c:v>FY22</c:v>
                </c:pt>
                <c:pt idx="5">
                  <c:v>FY23</c:v>
                </c:pt>
                <c:pt idx="6">
                  <c:v>FY24+</c:v>
                </c:pt>
              </c:strCache>
            </c:strRef>
          </c:cat>
          <c:val>
            <c:numRef>
              <c:f>'INDUSTRIAL PORTFOLIO'!$H$25:$N$25</c:f>
              <c:numCache>
                <c:formatCode>0%</c:formatCode>
                <c:ptCount val="7"/>
                <c:pt idx="0">
                  <c:v>0</c:v>
                </c:pt>
                <c:pt idx="1">
                  <c:v>7.0000000000000007E-2</c:v>
                </c:pt>
                <c:pt idx="2">
                  <c:v>0.04</c:v>
                </c:pt>
                <c:pt idx="3">
                  <c:v>0.15</c:v>
                </c:pt>
                <c:pt idx="4">
                  <c:v>0.17</c:v>
                </c:pt>
                <c:pt idx="5">
                  <c:v>0.11</c:v>
                </c:pt>
                <c:pt idx="6">
                  <c:v>0.46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65-4D5F-9CC7-D417CD8C2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858128"/>
        <c:axId val="915858520"/>
      </c:barChart>
      <c:catAx>
        <c:axId val="91585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5858520"/>
        <c:crosses val="autoZero"/>
        <c:auto val="1"/>
        <c:lblAlgn val="ctr"/>
        <c:lblOffset val="100"/>
        <c:noMultiLvlLbl val="0"/>
      </c:catAx>
      <c:valAx>
        <c:axId val="915858520"/>
        <c:scaling>
          <c:orientation val="minMax"/>
          <c:max val="0.70000000000000107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crossAx val="915858128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2060"/>
              </a:solidFill>
            </c:spPr>
            <c:extLst>
              <c:ext xmlns:c16="http://schemas.microsoft.com/office/drawing/2014/chart" uri="{C3380CC4-5D6E-409C-BE32-E72D297353CC}">
                <c16:uniqueId val="{00000001-89E0-4466-A89D-0BBB2FD41A3D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3-89E0-4466-A89D-0BBB2FD41A3D}"/>
              </c:ext>
            </c:extLst>
          </c:dPt>
          <c:dPt>
            <c:idx val="2"/>
            <c:bubble3D val="0"/>
            <c:spPr>
              <a:solidFill>
                <a:srgbClr val="A2DE6C"/>
              </a:solidFill>
            </c:spPr>
            <c:extLst>
              <c:ext xmlns:c16="http://schemas.microsoft.com/office/drawing/2014/chart" uri="{C3380CC4-5D6E-409C-BE32-E72D297353CC}">
                <c16:uniqueId val="{00000005-89E0-4466-A89D-0BBB2FD41A3D}"/>
              </c:ext>
            </c:extLst>
          </c:dPt>
          <c:dPt>
            <c:idx val="3"/>
            <c:bubble3D val="0"/>
            <c:spPr>
              <a:solidFill>
                <a:srgbClr val="938853"/>
              </a:solidFill>
            </c:spPr>
            <c:extLst>
              <c:ext xmlns:c16="http://schemas.microsoft.com/office/drawing/2014/chart" uri="{C3380CC4-5D6E-409C-BE32-E72D297353CC}">
                <c16:uniqueId val="{00000007-89E0-4466-A89D-0BBB2FD41A3D}"/>
              </c:ext>
            </c:extLst>
          </c:dPt>
          <c:dLbls>
            <c:dLbl>
              <c:idx val="0"/>
              <c:layout>
                <c:manualLayout>
                  <c:x val="5.1304723800476596E-3"/>
                  <c:y val="-2.7028534681131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E0-4466-A89D-0BBB2FD41A3D}"/>
                </c:ext>
              </c:extLst>
            </c:dLbl>
            <c:dLbl>
              <c:idx val="1"/>
              <c:layout>
                <c:manualLayout>
                  <c:x val="1.0594905335209021E-3"/>
                  <c:y val="4.76302723707803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E0-4466-A89D-0BBB2FD41A3D}"/>
                </c:ext>
              </c:extLst>
            </c:dLbl>
            <c:dLbl>
              <c:idx val="2"/>
              <c:layout>
                <c:manualLayout>
                  <c:x val="8.3794630079593591E-3"/>
                  <c:y val="2.594634056474370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9E0-4466-A89D-0BBB2FD41A3D}"/>
                </c:ext>
              </c:extLst>
            </c:dLbl>
            <c:dLbl>
              <c:idx val="3"/>
              <c:layout>
                <c:manualLayout>
                  <c:x val="1.9638026685179433E-2"/>
                  <c:y val="7.245236686695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9E0-4466-A89D-0BBB2FD41A3D}"/>
                </c:ext>
              </c:extLst>
            </c:dLbl>
            <c:dLbl>
              <c:idx val="4"/>
              <c:layout>
                <c:manualLayout>
                  <c:x val="4.0071815813904812E-3"/>
                  <c:y val="1.47112146938715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9E0-4466-A89D-0BBB2FD41A3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'RETAIL PORTFOLIO'!$B$24:$B$28</c:f>
              <c:strCache>
                <c:ptCount val="5"/>
                <c:pt idx="0">
                  <c:v>Regional</c:v>
                </c:pt>
                <c:pt idx="1">
                  <c:v>Sub regional</c:v>
                </c:pt>
                <c:pt idx="2">
                  <c:v>CBD Retail</c:v>
                </c:pt>
                <c:pt idx="3">
                  <c:v>Neighbourhood</c:v>
                </c:pt>
                <c:pt idx="4">
                  <c:v>Outlet</c:v>
                </c:pt>
              </c:strCache>
            </c:strRef>
          </c:cat>
          <c:val>
            <c:numRef>
              <c:f>'RETAIL PORTFOLIO'!$C$24:$C$28</c:f>
              <c:numCache>
                <c:formatCode>0%</c:formatCode>
                <c:ptCount val="5"/>
                <c:pt idx="0">
                  <c:v>0.41</c:v>
                </c:pt>
                <c:pt idx="1">
                  <c:v>0.25</c:v>
                </c:pt>
                <c:pt idx="2">
                  <c:v>0.15</c:v>
                </c:pt>
                <c:pt idx="3">
                  <c:v>0.06</c:v>
                </c:pt>
                <c:pt idx="4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9E0-4466-A89D-0BBB2FD41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17690</xdr:colOff>
      <xdr:row>31</xdr:row>
      <xdr:rowOff>60167</xdr:rowOff>
    </xdr:from>
    <xdr:to>
      <xdr:col>5</xdr:col>
      <xdr:colOff>792173</xdr:colOff>
      <xdr:row>46</xdr:row>
      <xdr:rowOff>53068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593270</xdr:colOff>
      <xdr:row>2</xdr:row>
      <xdr:rowOff>180975</xdr:rowOff>
    </xdr:from>
    <xdr:to>
      <xdr:col>5</xdr:col>
      <xdr:colOff>747137</xdr:colOff>
      <xdr:row>18</xdr:row>
      <xdr:rowOff>101575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22352</xdr:colOff>
      <xdr:row>3</xdr:row>
      <xdr:rowOff>3176</xdr:rowOff>
    </xdr:from>
    <xdr:to>
      <xdr:col>10</xdr:col>
      <xdr:colOff>572211</xdr:colOff>
      <xdr:row>18</xdr:row>
      <xdr:rowOff>105834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598396</xdr:colOff>
      <xdr:row>2</xdr:row>
      <xdr:rowOff>179294</xdr:rowOff>
    </xdr:from>
    <xdr:to>
      <xdr:col>7</xdr:col>
      <xdr:colOff>245410</xdr:colOff>
      <xdr:row>19</xdr:row>
      <xdr:rowOff>52570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598396</xdr:colOff>
      <xdr:row>34</xdr:row>
      <xdr:rowOff>9524</xdr:rowOff>
    </xdr:from>
    <xdr:to>
      <xdr:col>9</xdr:col>
      <xdr:colOff>356349</xdr:colOff>
      <xdr:row>50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5360</xdr:colOff>
      <xdr:row>2</xdr:row>
      <xdr:rowOff>179294</xdr:rowOff>
    </xdr:from>
    <xdr:to>
      <xdr:col>14</xdr:col>
      <xdr:colOff>500123</xdr:colOff>
      <xdr:row>19</xdr:row>
      <xdr:rowOff>55469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6569</xdr:colOff>
      <xdr:row>2</xdr:row>
      <xdr:rowOff>112310</xdr:rowOff>
    </xdr:from>
    <xdr:to>
      <xdr:col>5</xdr:col>
      <xdr:colOff>259261</xdr:colOff>
      <xdr:row>20</xdr:row>
      <xdr:rowOff>178986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54194</xdr:colOff>
      <xdr:row>2</xdr:row>
      <xdr:rowOff>112309</xdr:rowOff>
    </xdr:from>
    <xdr:to>
      <xdr:col>14</xdr:col>
      <xdr:colOff>0</xdr:colOff>
      <xdr:row>20</xdr:row>
      <xdr:rowOff>161924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6569</xdr:colOff>
      <xdr:row>2</xdr:row>
      <xdr:rowOff>112310</xdr:rowOff>
    </xdr:from>
    <xdr:to>
      <xdr:col>5</xdr:col>
      <xdr:colOff>259261</xdr:colOff>
      <xdr:row>20</xdr:row>
      <xdr:rowOff>178986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8837</xdr:colOff>
      <xdr:row>33</xdr:row>
      <xdr:rowOff>21594</xdr:rowOff>
    </xdr:from>
    <xdr:to>
      <xdr:col>6</xdr:col>
      <xdr:colOff>807357</xdr:colOff>
      <xdr:row>51</xdr:row>
      <xdr:rowOff>71209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18143</xdr:colOff>
      <xdr:row>2</xdr:row>
      <xdr:rowOff>63499</xdr:rowOff>
    </xdr:from>
    <xdr:to>
      <xdr:col>14</xdr:col>
      <xdr:colOff>71265</xdr:colOff>
      <xdr:row>20</xdr:row>
      <xdr:rowOff>111125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rtfolio%20Analysis\Tenant%20Retention\Portfolio%20Analysis\Corporate%20Rating\Mirvac's%20Expiry%20Profile%20-%20June%202005%20v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FDCMGMT\CORP\USER\Maste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easury\Banking\Cash%20&amp;%20Funds%20Transfer\Cash%20Reports\FY08\CASHMT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ecast%20Models\Divisional\Homes\Homes%20051108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estor%20Relations\1.%20MGR\Results\1212\Blackbooks\Development\PC\VIC%20PC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ortfolio%20Analysis\Corporate%20Rating\Mirvac's%20Expiry%20Profile%20-%20June%202005%20v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FG-Common\Finance\Forecasts\EVA%20exercise%20-%20Sept%2006\Travelodge\Budgets%20&amp;%20Forecasts\2006\Travelodge%20Model%20-%20Inc%20Toga%20Forecas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hoard\Local%20Settings\Temporary%20Internet%20Files\OLKCC\Documents%20and%20Settings\lhoard\Local%20Settings\Temporary%20Internet%20Files\OLKCC\CMS020%202006%20Budget%20Template-DP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mshare\FDC\Fadrvr32.xl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del\MGR%20FCAST%20060210v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syd\DEPT\Investments\Group%20Finance\Accounting\Trusts\Mirvac%20Property%20Trust\MPT%20Financial%20Statements\MPT%20June%202007\MPT%20Fin%20Stat%20Schedules%20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06\Current%20Working%20Copy\2006%20ACCRUAL-CASH%20Budget%20(3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oulda\AppData\Local\Microsoft\Windows\Temporary%20Internet%20Files\Content.Outlook\7OAVDVOQ\1.%20NSW%20P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enu"/>
      <sheetName val="Portfolio Summary"/>
      <sheetName val="Graphs"/>
      <sheetName val="Vacancy Schedule"/>
      <sheetName val="Expiry Profile"/>
      <sheetName val="Optus Centre"/>
      <sheetName val="40 Miller Street"/>
      <sheetName val="Bay Centre"/>
      <sheetName val="60 Margaret"/>
      <sheetName val="67 Albert"/>
      <sheetName val="107 Mount"/>
      <sheetName val="1 Castlereagh"/>
      <sheetName val="30 Cowper"/>
      <sheetName val="190 George"/>
      <sheetName val="200 George"/>
      <sheetName val="Sony House"/>
      <sheetName val="26 College"/>
      <sheetName val="9 Help"/>
      <sheetName val="38 Sydney"/>
      <sheetName val="St George Centre"/>
      <sheetName val="Arts House"/>
      <sheetName val="Perpetual Building"/>
      <sheetName val="Phillips Fox Building"/>
      <sheetName val="Lovett Tower"/>
      <sheetName val="Burns Centre"/>
      <sheetName val="IBM Building"/>
      <sheetName val="Como Centre Office"/>
      <sheetName val="Royal Domain Centre"/>
      <sheetName val="Riverside Quay"/>
      <sheetName val="Holden"/>
      <sheetName val="101 Grenfell Street"/>
      <sheetName val="Mojo Building"/>
      <sheetName val="189 Grey"/>
      <sheetName val="John Oxley"/>
      <sheetName val="127 Creek"/>
      <sheetName val="Kawana Shoppingworld"/>
      <sheetName val="Greenwood Plaza"/>
      <sheetName val="Metcentre"/>
      <sheetName val="Waverley Gardens"/>
      <sheetName val="Como Retail"/>
      <sheetName val="Stanhope Village"/>
      <sheetName val="Village Centre"/>
      <sheetName val="Gippsland Centre"/>
      <sheetName val="Orange City Centre"/>
      <sheetName val="Hinkler Centres"/>
      <sheetName val="Bundaberg Plaza"/>
      <sheetName val="Blacktown Mega Centa"/>
      <sheetName val="Moonee Ponds Central"/>
      <sheetName val="Ikon Retail"/>
      <sheetName val="Peninsula"/>
      <sheetName val="44 Biloela"/>
      <sheetName val="64 Biloela Street"/>
      <sheetName val="Nexus Industry Park"/>
      <sheetName val="Wallgrove"/>
      <sheetName val="Hawdon Industry Park"/>
      <sheetName val="Mulgrave Business Park (4)"/>
      <sheetName val="Mulgrave"/>
      <sheetName val="Como Car Park"/>
      <sheetName val="Riverside Car Park"/>
      <sheetName val="Quay West Car Park"/>
      <sheetName val="James Ruse Business Park"/>
      <sheetName val="North Ryde"/>
      <sheetName val="Smithfield"/>
      <sheetName val="251-261 Salmon"/>
      <sheetName val="Scrivener Street"/>
      <sheetName val="Consolidated Report"/>
      <sheetName val="KPMG WP"/>
      <sheetName val="PL0698"/>
      <sheetName val="Leg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"/>
      <sheetName val="Mgmt"/>
      <sheetName val="StatReport"/>
      <sheetName val="MgmtReport"/>
      <sheetName val="Monthly"/>
      <sheetName val="Lists"/>
      <sheetName val="Master"/>
      <sheetName val="883 12 LSL Data"/>
    </sheetNames>
    <sheetDataSet>
      <sheetData sheetId="0"/>
      <sheetData sheetId="1"/>
      <sheetData sheetId="2">
        <row r="2">
          <cell r="A2" t="str">
            <v>31 July</v>
          </cell>
        </row>
      </sheetData>
      <sheetData sheetId="3">
        <row r="2">
          <cell r="A2" t="str">
            <v>31 July</v>
          </cell>
        </row>
      </sheetData>
      <sheetData sheetId="4">
        <row r="2">
          <cell r="A2" t="str">
            <v>31 July</v>
          </cell>
        </row>
      </sheetData>
      <sheetData sheetId="5" refreshError="1">
        <row r="2">
          <cell r="A2" t="str">
            <v>31 July</v>
          </cell>
          <cell r="D2" t="str">
            <v>M3500</v>
          </cell>
          <cell r="E2" t="str">
            <v xml:space="preserve">M3500 MANAGEMENT P&amp;L - REVENUE                    </v>
          </cell>
        </row>
        <row r="3">
          <cell r="A3" t="str">
            <v>31 August</v>
          </cell>
          <cell r="D3" t="str">
            <v>M4000</v>
          </cell>
          <cell r="E3" t="str">
            <v xml:space="preserve">M4000 MANAGEMENT P&amp;L - COS &amp; EXPENSES             </v>
          </cell>
        </row>
        <row r="4">
          <cell r="A4" t="str">
            <v>30 September</v>
          </cell>
          <cell r="D4" t="str">
            <v>M4500</v>
          </cell>
          <cell r="E4" t="str">
            <v xml:space="preserve">M4500 MANAGEMENT RESULTS - DEVELOPMENT FORMAT     </v>
          </cell>
        </row>
        <row r="5">
          <cell r="A5" t="str">
            <v>31 October</v>
          </cell>
          <cell r="D5" t="str">
            <v>M4550</v>
          </cell>
          <cell r="E5" t="str">
            <v xml:space="preserve">M4550 MANAGEMENT DEVELOPMENT REVENUE &amp; PROFIT     </v>
          </cell>
        </row>
        <row r="6">
          <cell r="A6" t="str">
            <v>30 November</v>
          </cell>
          <cell r="D6" t="str">
            <v>M4600</v>
          </cell>
          <cell r="E6" t="str">
            <v xml:space="preserve">M4600 MANAGEMENT RESULTS - CORPORATE FORMAT       </v>
          </cell>
        </row>
        <row r="7">
          <cell r="A7" t="str">
            <v>31 December</v>
          </cell>
          <cell r="D7" t="str">
            <v>M5000</v>
          </cell>
          <cell r="E7" t="str">
            <v xml:space="preserve">M5000 MANAGEMENT BALANCE SHEET - ASSETS           </v>
          </cell>
        </row>
        <row r="8">
          <cell r="A8" t="str">
            <v>31 January</v>
          </cell>
          <cell r="D8" t="str">
            <v>M5100</v>
          </cell>
          <cell r="E8" t="str">
            <v xml:space="preserve">M5100 MANAGEMENT AS PER GL - INVENTORY            </v>
          </cell>
        </row>
        <row r="9">
          <cell r="A9" t="str">
            <v>28 February</v>
          </cell>
          <cell r="D9" t="str">
            <v>M5200</v>
          </cell>
          <cell r="E9" t="str">
            <v xml:space="preserve">M5200 MANAGEMENT BALANCE SHEET - INVENTORY        </v>
          </cell>
        </row>
        <row r="10">
          <cell r="A10" t="str">
            <v>31 March</v>
          </cell>
          <cell r="D10" t="str">
            <v>M5400</v>
          </cell>
          <cell r="E10" t="str">
            <v xml:space="preserve">M5400 MANAGEMENT BALANCE SHEET - LIABILITIES      </v>
          </cell>
        </row>
        <row r="11">
          <cell r="A11" t="str">
            <v>30 April</v>
          </cell>
          <cell r="D11" t="str">
            <v>M5600</v>
          </cell>
          <cell r="E11" t="str">
            <v xml:space="preserve">M5600 MANAGEMENT BALANCE SHEET - EQUITY           </v>
          </cell>
        </row>
        <row r="12">
          <cell r="A12" t="str">
            <v>31 May</v>
          </cell>
          <cell r="D12" t="str">
            <v>M5800</v>
          </cell>
          <cell r="E12" t="str">
            <v xml:space="preserve">M5800 MANAGEMENT FINANCIAL POSITION - DETAILED    </v>
          </cell>
        </row>
        <row r="13">
          <cell r="A13" t="str">
            <v>30 June</v>
          </cell>
          <cell r="D13" t="str">
            <v>M5900</v>
          </cell>
          <cell r="E13" t="str">
            <v xml:space="preserve">M5900 MANAGEMENT FINANCIAL POSITION - SUMMARY     </v>
          </cell>
        </row>
      </sheetData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rvac"/>
      <sheetName val="MPT"/>
      <sheetName val="MGR"/>
      <sheetName val="Maturities"/>
      <sheetName val="JVs"/>
      <sheetName val="Forecast"/>
      <sheetName val="Lists"/>
      <sheetName val="883 12 LSL Data"/>
      <sheetName val="TIMETABLE"/>
    </sheetNames>
    <sheetDataSet>
      <sheetData sheetId="0" refreshError="1">
        <row r="2">
          <cell r="A2" t="str">
            <v xml:space="preserve"> </v>
          </cell>
          <cell r="B2" t="str">
            <v>MIRVAC LTD</v>
          </cell>
        </row>
        <row r="3">
          <cell r="B3" t="str">
            <v>CURRENT FUNDING POSITION</v>
          </cell>
          <cell r="J3">
            <v>39447</v>
          </cell>
        </row>
        <row r="5">
          <cell r="G5" t="str">
            <v xml:space="preserve"> Utilisation</v>
          </cell>
          <cell r="J5" t="str">
            <v>(Neg = Incr.)</v>
          </cell>
        </row>
        <row r="6">
          <cell r="F6" t="str">
            <v>Today</v>
          </cell>
          <cell r="H6" t="str">
            <v>Last Month</v>
          </cell>
          <cell r="J6" t="str">
            <v>(Borrowings)</v>
          </cell>
        </row>
        <row r="7">
          <cell r="F7" t="str">
            <v>$M</v>
          </cell>
          <cell r="H7" t="str">
            <v>$M</v>
          </cell>
          <cell r="J7" t="str">
            <v>$M</v>
          </cell>
        </row>
        <row r="9">
          <cell r="B9" t="str">
            <v>1. Syndicated Loan</v>
          </cell>
          <cell r="F9">
            <v>272.16551789954144</v>
          </cell>
          <cell r="H9">
            <v>216.37157759430531</v>
          </cell>
          <cell r="J9">
            <v>-55.793940305236134</v>
          </cell>
        </row>
        <row r="10">
          <cell r="B10" t="str">
            <v>2. CMBS</v>
          </cell>
          <cell r="F10">
            <v>138</v>
          </cell>
          <cell r="G10" t="str">
            <v xml:space="preserve"> </v>
          </cell>
          <cell r="H10">
            <v>138</v>
          </cell>
          <cell r="I10" t="str">
            <v xml:space="preserve"> </v>
          </cell>
          <cell r="J10">
            <v>0</v>
          </cell>
        </row>
        <row r="11">
          <cell r="B11" t="str">
            <v>3. MTNs</v>
          </cell>
          <cell r="F11">
            <v>0</v>
          </cell>
          <cell r="H11">
            <v>0</v>
          </cell>
          <cell r="J11">
            <v>0</v>
          </cell>
        </row>
        <row r="12">
          <cell r="B12" t="str">
            <v>4. US PP</v>
          </cell>
          <cell r="F12">
            <v>512.95000000000005</v>
          </cell>
          <cell r="H12">
            <v>512.95000000000005</v>
          </cell>
          <cell r="J12">
            <v>0</v>
          </cell>
        </row>
        <row r="13">
          <cell r="B13" t="str">
            <v>5. Other</v>
          </cell>
          <cell r="F13">
            <v>39.049999999999997</v>
          </cell>
          <cell r="H13">
            <v>39.200000000000003</v>
          </cell>
          <cell r="J13">
            <v>0.15000000000000568</v>
          </cell>
        </row>
        <row r="14">
          <cell r="B14" t="str">
            <v>Total External Debt</v>
          </cell>
          <cell r="F14">
            <v>962.16551789954144</v>
          </cell>
          <cell r="H14">
            <v>906.52157759430543</v>
          </cell>
          <cell r="J14">
            <v>-55.643940305236015</v>
          </cell>
        </row>
        <row r="15">
          <cell r="B15" t="str">
            <v>6. Internal Loans (Long Term)</v>
          </cell>
          <cell r="F15">
            <v>800</v>
          </cell>
          <cell r="H15">
            <v>800</v>
          </cell>
          <cell r="J15">
            <v>0</v>
          </cell>
        </row>
        <row r="16">
          <cell r="B16" t="str">
            <v>7. Internal Loans (Short Term)</v>
          </cell>
          <cell r="F16">
            <v>0</v>
          </cell>
          <cell r="H16">
            <v>0</v>
          </cell>
          <cell r="J16">
            <v>0</v>
          </cell>
        </row>
        <row r="17">
          <cell r="B17" t="str">
            <v>8. Less Cash</v>
          </cell>
          <cell r="F17">
            <v>15</v>
          </cell>
          <cell r="H17">
            <v>4.8</v>
          </cell>
          <cell r="J17">
            <v>-10.199999999999999</v>
          </cell>
        </row>
        <row r="18">
          <cell r="B18" t="str">
            <v>9. Less Cash - 11 AM</v>
          </cell>
          <cell r="F18">
            <v>70</v>
          </cell>
          <cell r="H18">
            <v>0</v>
          </cell>
          <cell r="J18">
            <v>-70</v>
          </cell>
        </row>
        <row r="19">
          <cell r="B19" t="str">
            <v>Total Net Debt</v>
          </cell>
          <cell r="F19">
            <v>1677.1655178995416</v>
          </cell>
          <cell r="H19">
            <v>1701.7215775943055</v>
          </cell>
          <cell r="J19">
            <v>24.556059694763917</v>
          </cell>
        </row>
        <row r="22">
          <cell r="B22" t="str">
            <v>Average Cost of Borrowings</v>
          </cell>
          <cell r="F22">
            <v>6.5202501079729622E-2</v>
          </cell>
          <cell r="H22">
            <v>6.4657984777304806E-2</v>
          </cell>
        </row>
        <row r="25">
          <cell r="B25" t="str">
            <v>Guarantee/Performance Bond Facilites</v>
          </cell>
        </row>
        <row r="26">
          <cell r="F26" t="str">
            <v>Limit</v>
          </cell>
          <cell r="H26" t="str">
            <v>Outstanding</v>
          </cell>
          <cell r="I26" t="str">
            <v>Last Month</v>
          </cell>
        </row>
        <row r="27">
          <cell r="B27" t="str">
            <v>Bank Guarantees - WBC</v>
          </cell>
          <cell r="F27">
            <v>50</v>
          </cell>
          <cell r="H27">
            <v>48</v>
          </cell>
          <cell r="I27">
            <v>48.2</v>
          </cell>
        </row>
        <row r="28">
          <cell r="B28" t="str">
            <v>Bank Guarantees - ANZ</v>
          </cell>
          <cell r="F28">
            <v>40</v>
          </cell>
          <cell r="H28">
            <v>11.2</v>
          </cell>
          <cell r="I28">
            <v>11.5</v>
          </cell>
        </row>
        <row r="29">
          <cell r="B29" t="str">
            <v>Bank Guarantees - CBA</v>
          </cell>
          <cell r="F29">
            <v>30</v>
          </cell>
          <cell r="H29">
            <v>26.2</v>
          </cell>
          <cell r="I29">
            <v>26.2</v>
          </cell>
        </row>
        <row r="30">
          <cell r="B30" t="str">
            <v>Insurance Bonds - GL, AR &amp; SP</v>
          </cell>
          <cell r="F30">
            <v>10</v>
          </cell>
          <cell r="H30">
            <v>10</v>
          </cell>
          <cell r="I30">
            <v>10.1</v>
          </cell>
        </row>
        <row r="31">
          <cell r="B31" t="str">
            <v>Insurance Bonds - Vero</v>
          </cell>
          <cell r="F31">
            <v>20</v>
          </cell>
          <cell r="H31">
            <v>5.6</v>
          </cell>
          <cell r="I31">
            <v>5.6</v>
          </cell>
        </row>
        <row r="32">
          <cell r="B32" t="str">
            <v>Insurance Bonds - QBE</v>
          </cell>
          <cell r="F32">
            <v>20</v>
          </cell>
          <cell r="H32">
            <v>4.3</v>
          </cell>
          <cell r="I32">
            <v>4.3</v>
          </cell>
        </row>
        <row r="33">
          <cell r="F33">
            <v>170</v>
          </cell>
          <cell r="H33">
            <v>105.3</v>
          </cell>
          <cell r="I33">
            <v>105.9</v>
          </cell>
        </row>
        <row r="36">
          <cell r="B36" t="str">
            <v>BILLS MATURITY SCHEDULE</v>
          </cell>
          <cell r="E36" t="str">
            <v>Amount</v>
          </cell>
        </row>
        <row r="37">
          <cell r="E37" t="str">
            <v>$M</v>
          </cell>
          <cell r="I37" t="str">
            <v>RATE</v>
          </cell>
          <cell r="K37" t="str">
            <v>MARGIN</v>
          </cell>
        </row>
        <row r="39">
          <cell r="B39" t="str">
            <v>SYN -MOF</v>
          </cell>
        </row>
        <row r="40">
          <cell r="A40" t="str">
            <v>A3</v>
          </cell>
          <cell r="B40">
            <v>39464</v>
          </cell>
          <cell r="E40">
            <v>155</v>
          </cell>
          <cell r="I40">
            <v>7.1532999999999999E-2</v>
          </cell>
          <cell r="K40">
            <v>3.7499999999999999E-3</v>
          </cell>
        </row>
        <row r="41">
          <cell r="A41" t="str">
            <v>A2</v>
          </cell>
          <cell r="B41">
            <v>39478</v>
          </cell>
          <cell r="E41">
            <v>40</v>
          </cell>
          <cell r="I41">
            <v>7.3432999999999998E-2</v>
          </cell>
          <cell r="K41">
            <v>3.7499999999999999E-3</v>
          </cell>
        </row>
        <row r="42">
          <cell r="A42" t="str">
            <v>A5</v>
          </cell>
          <cell r="B42">
            <v>39436</v>
          </cell>
          <cell r="E42">
            <v>25</v>
          </cell>
          <cell r="I42">
            <v>7.2332999999999995E-2</v>
          </cell>
          <cell r="K42">
            <v>3.7499999999999999E-3</v>
          </cell>
        </row>
        <row r="44">
          <cell r="E44" t="str">
            <v>£M</v>
          </cell>
        </row>
        <row r="45">
          <cell r="A45" t="str">
            <v>A1</v>
          </cell>
          <cell r="B45">
            <v>39464</v>
          </cell>
          <cell r="E45">
            <v>6</v>
          </cell>
          <cell r="I45">
            <v>6.6238000000000005E-2</v>
          </cell>
          <cell r="K45">
            <v>3.7499999999999999E-3</v>
          </cell>
        </row>
        <row r="47">
          <cell r="E47" t="str">
            <v>US$M</v>
          </cell>
        </row>
        <row r="48">
          <cell r="A48" t="str">
            <v>A2</v>
          </cell>
          <cell r="B48">
            <v>39462</v>
          </cell>
          <cell r="E48">
            <v>23</v>
          </cell>
          <cell r="I48">
            <v>5.0275E-2</v>
          </cell>
          <cell r="K48">
            <v>3.7499999999999999E-3</v>
          </cell>
        </row>
        <row r="49">
          <cell r="A49" t="str">
            <v>A1</v>
          </cell>
          <cell r="B49">
            <v>39478</v>
          </cell>
          <cell r="E49">
            <v>11</v>
          </cell>
          <cell r="I49">
            <v>5.0855999999999998E-2</v>
          </cell>
          <cell r="K49">
            <v>3.7499999999999999E-3</v>
          </cell>
        </row>
        <row r="52">
          <cell r="D52" t="str">
            <v>$</v>
          </cell>
          <cell r="E52">
            <v>272.16551789954144</v>
          </cell>
          <cell r="G52" t="str">
            <v>W.Av.Rate</v>
          </cell>
          <cell r="I52">
            <v>6.8635498347131521E-2</v>
          </cell>
          <cell r="K52">
            <v>3.7499999999999999E-3</v>
          </cell>
        </row>
        <row r="54">
          <cell r="B54" t="str">
            <v>USPP - Floating</v>
          </cell>
        </row>
        <row r="55">
          <cell r="A55" t="str">
            <v>A</v>
          </cell>
          <cell r="B55">
            <v>39493</v>
          </cell>
          <cell r="D55" t="str">
            <v>(US$50)</v>
          </cell>
          <cell r="E55">
            <v>67.06</v>
          </cell>
          <cell r="I55">
            <v>7.1367E-2</v>
          </cell>
          <cell r="K55">
            <v>9.2130000000000007E-3</v>
          </cell>
        </row>
        <row r="56">
          <cell r="A56" t="str">
            <v>B</v>
          </cell>
          <cell r="B56">
            <v>39493</v>
          </cell>
          <cell r="D56" t="str">
            <v>(US$225)</v>
          </cell>
          <cell r="E56">
            <v>301.77</v>
          </cell>
          <cell r="F56" t="str">
            <v>3. &amp; 4.</v>
          </cell>
          <cell r="G56">
            <v>101.76999999999998</v>
          </cell>
          <cell r="I56">
            <v>7.1367E-2</v>
          </cell>
          <cell r="J56" t="str">
            <v>(Fixed)</v>
          </cell>
          <cell r="K56">
            <v>9.4310000000000001E-3</v>
          </cell>
        </row>
        <row r="57">
          <cell r="A57" t="str">
            <v>D</v>
          </cell>
          <cell r="B57">
            <v>39493</v>
          </cell>
          <cell r="D57" t="str">
            <v>(US$100)</v>
          </cell>
          <cell r="E57">
            <v>134.12</v>
          </cell>
          <cell r="I57">
            <v>7.1367E-2</v>
          </cell>
          <cell r="J57" t="str">
            <v>(Fixed)</v>
          </cell>
          <cell r="K57">
            <v>1.0147E-2</v>
          </cell>
        </row>
        <row r="59">
          <cell r="D59" t="str">
            <v>(US$375)</v>
          </cell>
          <cell r="E59">
            <v>502.95</v>
          </cell>
          <cell r="G59" t="str">
            <v>W.Av.Rate</v>
          </cell>
          <cell r="I59">
            <v>7.1367E-2</v>
          </cell>
          <cell r="K59">
            <v>9.5928666666666666E-3</v>
          </cell>
        </row>
        <row r="61">
          <cell r="E61">
            <v>775.11551789954137</v>
          </cell>
          <cell r="I61">
            <v>7.0407890622328176E-2</v>
          </cell>
          <cell r="K61">
            <v>7.5412668784691599E-3</v>
          </cell>
        </row>
        <row r="62">
          <cell r="B62" t="str">
            <v>USPP - Fixed</v>
          </cell>
        </row>
        <row r="63">
          <cell r="A63" t="str">
            <v>C</v>
          </cell>
          <cell r="B63">
            <v>39583</v>
          </cell>
          <cell r="E63">
            <v>10</v>
          </cell>
          <cell r="I63">
            <v>6.2799999999999995E-2</v>
          </cell>
          <cell r="K63">
            <v>8.5000000000000006E-3</v>
          </cell>
        </row>
        <row r="65">
          <cell r="D65" t="str">
            <v>$</v>
          </cell>
          <cell r="E65">
            <v>10</v>
          </cell>
          <cell r="G65" t="str">
            <v>W.Av.Rate</v>
          </cell>
          <cell r="I65">
            <v>6.2799999999999995E-2</v>
          </cell>
          <cell r="K65">
            <v>8.5000000000000006E-3</v>
          </cell>
        </row>
        <row r="67">
          <cell r="B67" t="str">
            <v>CMBS II (Mirvac Treasury)</v>
          </cell>
        </row>
        <row r="68">
          <cell r="B68">
            <v>39560</v>
          </cell>
          <cell r="E68">
            <v>102</v>
          </cell>
          <cell r="I68">
            <v>5.8500000000000003E-2</v>
          </cell>
          <cell r="K68">
            <v>4.0000000000000036E-3</v>
          </cell>
        </row>
        <row r="69">
          <cell r="B69">
            <v>39560</v>
          </cell>
          <cell r="E69">
            <v>18</v>
          </cell>
          <cell r="I69">
            <v>5.8500000000000003E-2</v>
          </cell>
          <cell r="K69">
            <v>6.4999999999999988E-3</v>
          </cell>
        </row>
        <row r="70">
          <cell r="B70">
            <v>39560</v>
          </cell>
          <cell r="E70">
            <v>18</v>
          </cell>
          <cell r="I70">
            <v>5.8500000000000003E-2</v>
          </cell>
          <cell r="K70">
            <v>9.0000000000000011E-3</v>
          </cell>
        </row>
        <row r="72">
          <cell r="E72">
            <v>138</v>
          </cell>
          <cell r="I72">
            <v>5.8500000000000003E-2</v>
          </cell>
          <cell r="K72">
            <v>4.9782608695652202E-3</v>
          </cell>
        </row>
        <row r="74">
          <cell r="E74">
            <v>148</v>
          </cell>
          <cell r="I74">
            <v>5.8790540540540545E-2</v>
          </cell>
          <cell r="K74">
            <v>5.2162162162162186E-3</v>
          </cell>
        </row>
        <row r="75">
          <cell r="B75" t="str">
            <v>Magenta Shores Finance</v>
          </cell>
        </row>
        <row r="76">
          <cell r="B76">
            <v>39465</v>
          </cell>
          <cell r="E76">
            <v>39.049999999999997</v>
          </cell>
          <cell r="I76">
            <v>7.2499999999999995E-2</v>
          </cell>
          <cell r="K76">
            <v>6.0000000000000001E-3</v>
          </cell>
        </row>
        <row r="78">
          <cell r="E78">
            <v>39.049999999999997</v>
          </cell>
          <cell r="I78">
            <v>7.2499999999999995E-2</v>
          </cell>
          <cell r="K78">
            <v>6.0000000000000001E-3</v>
          </cell>
        </row>
        <row r="81">
          <cell r="I81" t="str">
            <v>Foreign Currency Funding</v>
          </cell>
          <cell r="K81" t="str">
            <v>$m</v>
          </cell>
        </row>
        <row r="82">
          <cell r="I82" t="str">
            <v>NZD</v>
          </cell>
          <cell r="J82" t="str">
            <v>Cash</v>
          </cell>
          <cell r="K82">
            <v>0.6</v>
          </cell>
        </row>
        <row r="83">
          <cell r="B83" t="str">
            <v>HEDGING &amp; ADJUSTED COST OF BORROWINGS (RATE &amp; MARGIN ONLY)</v>
          </cell>
          <cell r="J83" t="str">
            <v>11AM</v>
          </cell>
          <cell r="K83">
            <v>0.2</v>
          </cell>
        </row>
        <row r="84">
          <cell r="E84" t="str">
            <v>Amount</v>
          </cell>
          <cell r="F84" t="str">
            <v>Av Cost</v>
          </cell>
          <cell r="I84" t="str">
            <v>USD</v>
          </cell>
          <cell r="J84" t="str">
            <v>Cash</v>
          </cell>
          <cell r="K84">
            <v>0.8</v>
          </cell>
        </row>
        <row r="85">
          <cell r="E85" t="str">
            <v>$M</v>
          </cell>
          <cell r="F85" t="str">
            <v>Before Margin</v>
          </cell>
          <cell r="G85" t="str">
            <v>Margin</v>
          </cell>
          <cell r="H85" t="str">
            <v>Total</v>
          </cell>
          <cell r="I85" t="str">
            <v>GBP</v>
          </cell>
          <cell r="J85" t="str">
            <v>Cash</v>
          </cell>
          <cell r="K85">
            <v>1.1000000000000001</v>
          </cell>
        </row>
        <row r="86">
          <cell r="A86">
            <v>1</v>
          </cell>
          <cell r="B86" t="str">
            <v>Syndicated Loan / Magenta</v>
          </cell>
          <cell r="E86">
            <v>64.165517899541371</v>
          </cell>
          <cell r="F86">
            <v>7.0407890622328176E-2</v>
          </cell>
          <cell r="G86">
            <v>7.5412668784691599E-3</v>
          </cell>
          <cell r="H86">
            <v>7.7949157500797339E-2</v>
          </cell>
        </row>
        <row r="87">
          <cell r="A87">
            <v>2</v>
          </cell>
          <cell r="B87" t="str">
            <v>Fixed Loans</v>
          </cell>
          <cell r="E87">
            <v>148</v>
          </cell>
          <cell r="F87">
            <v>5.8790540540540545E-2</v>
          </cell>
          <cell r="G87">
            <v>5.2162162162162186E-3</v>
          </cell>
          <cell r="H87">
            <v>6.4006756756756766E-2</v>
          </cell>
          <cell r="I87" t="str">
            <v>EXCHANGE RATES</v>
          </cell>
        </row>
        <row r="88">
          <cell r="A88">
            <v>3</v>
          </cell>
          <cell r="B88" t="str">
            <v>$100m Collar (4.75% - 5.50%) to 15 Jan 2008</v>
          </cell>
          <cell r="E88">
            <v>100</v>
          </cell>
          <cell r="F88">
            <v>5.5E-2</v>
          </cell>
          <cell r="G88">
            <v>7.5412668784691599E-3</v>
          </cell>
          <cell r="H88">
            <v>6.2541266878469157E-2</v>
          </cell>
          <cell r="I88" t="str">
            <v>$NZ</v>
          </cell>
          <cell r="J88">
            <v>1.1354</v>
          </cell>
        </row>
        <row r="89">
          <cell r="A89">
            <v>4</v>
          </cell>
          <cell r="B89" t="str">
            <v>$100m Collar (5.50% - 6.00%) to 16 Feb 2009</v>
          </cell>
          <cell r="E89">
            <v>100</v>
          </cell>
          <cell r="F89">
            <v>0.06</v>
          </cell>
          <cell r="G89">
            <v>7.5412668784691599E-3</v>
          </cell>
          <cell r="H89">
            <v>6.7541266878469161E-2</v>
          </cell>
          <cell r="I89" t="str">
            <v>$US</v>
          </cell>
          <cell r="J89">
            <v>0.88160000000000005</v>
          </cell>
        </row>
        <row r="90">
          <cell r="A90">
            <v>5</v>
          </cell>
          <cell r="B90" t="str">
            <v>$100m Collar (5.23% - 5.75%) to 05 Sep 2010</v>
          </cell>
          <cell r="E90">
            <v>100</v>
          </cell>
          <cell r="F90">
            <v>5.7500000000000002E-2</v>
          </cell>
          <cell r="G90">
            <v>7.5412668784691599E-3</v>
          </cell>
          <cell r="H90">
            <v>6.5041266878469159E-2</v>
          </cell>
          <cell r="I90" t="str">
            <v>£Stg</v>
          </cell>
          <cell r="J90">
            <v>0.44119999999999998</v>
          </cell>
        </row>
        <row r="91">
          <cell r="A91">
            <v>6</v>
          </cell>
          <cell r="B91" t="str">
            <v>$100m Swap @ 5.575% to 15 June 2012</v>
          </cell>
          <cell r="E91">
            <v>100</v>
          </cell>
          <cell r="F91">
            <v>5.5750000000000001E-2</v>
          </cell>
          <cell r="G91">
            <v>7.5412668784691599E-3</v>
          </cell>
          <cell r="H91">
            <v>6.3291266878469157E-2</v>
          </cell>
        </row>
        <row r="92">
          <cell r="A92">
            <v>7</v>
          </cell>
          <cell r="B92" t="str">
            <v>$100m Swap @ 5.57% to 15 June 2012</v>
          </cell>
          <cell r="E92">
            <v>100</v>
          </cell>
          <cell r="F92">
            <v>5.57E-2</v>
          </cell>
          <cell r="G92">
            <v>7.5412668784691599E-3</v>
          </cell>
          <cell r="H92">
            <v>6.3241266878469163E-2</v>
          </cell>
        </row>
        <row r="93">
          <cell r="A93">
            <v>8</v>
          </cell>
          <cell r="B93" t="str">
            <v>$200m Swap @ 5.6425% to 15 Dec 2010</v>
          </cell>
          <cell r="E93">
            <v>200</v>
          </cell>
          <cell r="F93">
            <v>5.6425000000000003E-2</v>
          </cell>
          <cell r="G93">
            <v>7.5412668784691599E-3</v>
          </cell>
          <cell r="H93">
            <v>6.3966266878469166E-2</v>
          </cell>
        </row>
        <row r="94">
          <cell r="A94">
            <v>9</v>
          </cell>
          <cell r="B94" t="str">
            <v>$50m Swap @ 5.85% to 05 Sep 2008</v>
          </cell>
          <cell r="E94">
            <v>50</v>
          </cell>
          <cell r="F94">
            <v>5.8500000000000003E-2</v>
          </cell>
          <cell r="G94">
            <v>7.5412668784691599E-3</v>
          </cell>
          <cell r="H94">
            <v>6.604126687846916E-2</v>
          </cell>
        </row>
        <row r="96">
          <cell r="D96" t="str">
            <v>Total Hedged</v>
          </cell>
          <cell r="E96">
            <v>750</v>
          </cell>
        </row>
        <row r="97">
          <cell r="E97">
            <v>962.16551789954133</v>
          </cell>
          <cell r="F97">
            <v>5.8018872769273824E-2</v>
          </cell>
          <cell r="G97">
            <v>7.1836283104557879E-3</v>
          </cell>
          <cell r="H97">
            <v>6.5202501079729622E-2</v>
          </cell>
        </row>
        <row r="99">
          <cell r="B99" t="str">
            <v>Internal Loan (Long Term)</v>
          </cell>
          <cell r="E99">
            <v>800</v>
          </cell>
          <cell r="F99">
            <v>6.7435525888337969E-2</v>
          </cell>
          <cell r="G99">
            <v>1.4999999999999999E-2</v>
          </cell>
        </row>
        <row r="100">
          <cell r="B100" t="str">
            <v>Internal Loan (Short Term)</v>
          </cell>
          <cell r="E100">
            <v>0</v>
          </cell>
          <cell r="F100">
            <v>0.08</v>
          </cell>
          <cell r="G100">
            <v>0</v>
          </cell>
        </row>
        <row r="101">
          <cell r="B101" t="str">
            <v>Avg Rate (incl internal loans)</v>
          </cell>
          <cell r="F101">
            <v>6.2293909602494153E-2</v>
          </cell>
          <cell r="G101">
            <v>1.0732158393537264E-2</v>
          </cell>
          <cell r="H101">
            <v>7.3026067996031424E-2</v>
          </cell>
        </row>
        <row r="103">
          <cell r="B103" t="str">
            <v>Note: Syndicated Facility Line Fee</v>
          </cell>
          <cell r="F103">
            <v>6.0075000000000003</v>
          </cell>
          <cell r="G103" t="str">
            <v>M p.a.</v>
          </cell>
        </row>
        <row r="105">
          <cell r="B105" t="str">
            <v>Line Fee (% of current outstandings)</v>
          </cell>
          <cell r="F105">
            <v>2.2834551937950809E-3</v>
          </cell>
        </row>
        <row r="107">
          <cell r="B107" t="str">
            <v>Total Cost of Funds</v>
          </cell>
          <cell r="F107">
            <v>6.7485956273524703E-2</v>
          </cell>
        </row>
      </sheetData>
      <sheetData sheetId="1"/>
      <sheetData sheetId="2"/>
      <sheetData sheetId="3">
        <row r="5">
          <cell r="A5">
            <v>2007</v>
          </cell>
        </row>
      </sheetData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Checks"/>
      <sheetName val="Bank Gtee"/>
      <sheetName val="Inputs"/>
      <sheetName val="1-10"/>
      <sheetName val="11-20"/>
      <sheetName val="21-30"/>
      <sheetName val="31-40"/>
      <sheetName val="41-50"/>
      <sheetName val="51-60"/>
      <sheetName val="CC 1-10"/>
      <sheetName val="JV 1-10"/>
      <sheetName val="PMF"/>
      <sheetName val="FY06 Budget"/>
      <sheetName val="Gp Access"/>
      <sheetName val="Profit"/>
      <sheetName val="OH"/>
      <sheetName val="WIP"/>
      <sheetName val="CF"/>
      <sheetName val="WIP by mth"/>
      <sheetName val="CIF by mth"/>
      <sheetName val="COF by mth"/>
      <sheetName val="NetCF by mth"/>
      <sheetName val="Allocation"/>
      <sheetName val="Blank"/>
      <sheetName val="Cal"/>
      <sheetName val="Fin"/>
      <sheetName val="Inpu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B1" t="str">
            <v>Blank!</v>
          </cell>
          <cell r="C1" t="str">
            <v>!A</v>
          </cell>
          <cell r="D1" t="str">
            <v>!B</v>
          </cell>
          <cell r="E1" t="str">
            <v>!C</v>
          </cell>
          <cell r="G1" t="str">
            <v>!E</v>
          </cell>
          <cell r="H1" t="str">
            <v>!F</v>
          </cell>
          <cell r="K1" t="str">
            <v>!I</v>
          </cell>
        </row>
        <row r="2">
          <cell r="B2" t="str">
            <v>'1'!</v>
          </cell>
          <cell r="C2" t="str">
            <v>!S</v>
          </cell>
          <cell r="D2" t="str">
            <v>!T</v>
          </cell>
          <cell r="E2" t="str">
            <v>!U</v>
          </cell>
          <cell r="G2" t="str">
            <v>!W</v>
          </cell>
          <cell r="H2" t="str">
            <v>!X</v>
          </cell>
          <cell r="K2" t="str">
            <v>!AA</v>
          </cell>
        </row>
      </sheetData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structions"/>
      <sheetName val="EIS PC Extract"/>
      <sheetName val="Compendium"/>
      <sheetName val="Variance"/>
      <sheetName val="In Progress"/>
      <sheetName val="Proposed"/>
      <sheetName val="Dropdow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C1" t="str">
            <v>COM</v>
          </cell>
        </row>
        <row r="2">
          <cell r="C2" t="str">
            <v>NCOM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enu"/>
      <sheetName val="Portfolio Summary"/>
      <sheetName val="Graphs"/>
      <sheetName val="Vacancy Schedule"/>
      <sheetName val="Expiry Profile"/>
      <sheetName val="Optus Centre"/>
      <sheetName val="40 Miller Street"/>
      <sheetName val="Bay Centre"/>
      <sheetName val="60 Margaret"/>
      <sheetName val="67 Albert"/>
      <sheetName val="107 Mount"/>
      <sheetName val="1 Castlereagh"/>
      <sheetName val="30 Cowper"/>
      <sheetName val="190 George"/>
      <sheetName val="200 George"/>
      <sheetName val="Sony House"/>
      <sheetName val="26 College"/>
      <sheetName val="9 Help"/>
      <sheetName val="38 Sydney"/>
      <sheetName val="St George Centre"/>
      <sheetName val="Arts House"/>
      <sheetName val="Perpetual Building"/>
      <sheetName val="Phillips Fox Building"/>
      <sheetName val="Lovett Tower"/>
      <sheetName val="Burns Centre"/>
      <sheetName val="IBM Building"/>
      <sheetName val="Como Centre Office"/>
      <sheetName val="Royal Domain Centre"/>
      <sheetName val="Riverside Quay"/>
      <sheetName val="Holden"/>
      <sheetName val="101 Grenfell Street"/>
      <sheetName val="Mojo Building"/>
      <sheetName val="189 Grey"/>
      <sheetName val="John Oxley"/>
      <sheetName val="127 Creek"/>
      <sheetName val="Kawana Shoppingworld"/>
      <sheetName val="Greenwood Plaza"/>
      <sheetName val="Metcentre"/>
      <sheetName val="Waverley Gardens"/>
      <sheetName val="Como Retail"/>
      <sheetName val="Stanhope Village"/>
      <sheetName val="Village Centre"/>
      <sheetName val="Gippsland Centre"/>
      <sheetName val="Orange City Centre"/>
      <sheetName val="Hinkler Centres"/>
      <sheetName val="Bundaberg Plaza"/>
      <sheetName val="Blacktown Mega Centa"/>
      <sheetName val="Moonee Ponds Central"/>
      <sheetName val="Ikon Retail"/>
      <sheetName val="Peninsula"/>
      <sheetName val="44 Biloela"/>
      <sheetName val="64 Biloela Street"/>
      <sheetName val="Nexus Industry Park"/>
      <sheetName val="Wallgrove"/>
      <sheetName val="Hawdon Industry Park"/>
      <sheetName val="Mulgrave Business Park (4)"/>
      <sheetName val="Mulgrave"/>
      <sheetName val="Como Car Park"/>
      <sheetName val="Riverside Car Park"/>
      <sheetName val="Quay West Car Park"/>
      <sheetName val="James Ruse Business Park"/>
      <sheetName val="North Ryde"/>
      <sheetName val="Smithfield"/>
      <sheetName val="251-261 Salmon"/>
      <sheetName val="Scrivener Str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Analysis"/>
      <sheetName val="04 Budget V Toga Forecast"/>
      <sheetName val="TALL"/>
      <sheetName val="TWWH"/>
      <sheetName val="TSBK"/>
      <sheetName val="TMQR"/>
      <sheetName val="TBLK"/>
      <sheetName val="TMLY"/>
      <sheetName val="TGCY"/>
      <sheetName val="TBNK"/>
      <sheetName val="TPLP"/>
      <sheetName val="Budget Analysis Yr to 31.10.04"/>
      <sheetName val="Budget Analysis Yr to 30.11"/>
      <sheetName val="Supply Cht Data"/>
      <sheetName val="Bond Rate Cht Data"/>
      <sheetName val="Asset Plan"/>
      <sheetName val="Data for Charts"/>
      <sheetName val="Annual NOI"/>
      <sheetName val="IM Input"/>
      <sheetName val="Total Return"/>
      <sheetName val="Occupancy"/>
      <sheetName val="JV Workings"/>
      <sheetName val="Lists"/>
      <sheetName val="Portfolio Report"/>
      <sheetName val="MPT Investment Criteria"/>
      <sheetName val="Forecast Valuations"/>
      <sheetName val="BaseData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 I and CAC Assumptions"/>
      <sheetName val="900 Whole Loan Activity"/>
      <sheetName val="2006 CMS020 Budget"/>
      <sheetName val="CMS020 Assumptions"/>
      <sheetName val="Placement Fees"/>
      <sheetName val="Asset Mgmt Fees"/>
      <sheetName val="MLF II-V"/>
      <sheetName val="Income Statment"/>
      <sheetName val="Headcount"/>
      <sheetName val="Extraordinary Events"/>
      <sheetName val="Client Events"/>
      <sheetName val="Portfolio Summary"/>
      <sheetName val="Assumptions"/>
      <sheetName val="LLC Assump"/>
      <sheetName val="ASX Assump"/>
      <sheetName val="Sources &amp; Apps -Mega"/>
      <sheetName val="USR Assump"/>
      <sheetName val="Argus"/>
      <sheetName val="Issue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DRVR32"/>
      <sheetName val="Drop Down Lists"/>
      <sheetName val="KPMG WP"/>
      <sheetName val="PL0698"/>
      <sheetName val="Sheet1"/>
    </sheetNames>
    <definedNames>
      <definedName name="Local_Close_Sheet" refersTo="='FADRVR32'!$B$220" sheetId="0"/>
    </definedNames>
    <sheetDataSet>
      <sheetData sheetId="0" refreshError="1">
        <row r="220">
          <cell r="B220" t="str">
            <v>Local_Close_Sheet</v>
          </cell>
        </row>
      </sheetData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SUES"/>
      <sheetName val="FY06 FCAST_REC"/>
      <sheetName val="CHECKS"/>
      <sheetName val="REC"/>
      <sheetName val="ASSUM"/>
      <sheetName val="NSW"/>
      <sheetName val="HOMES"/>
      <sheetName val="WA"/>
      <sheetName val="VIC"/>
      <sheetName val="QLD"/>
      <sheetName val="INV"/>
      <sheetName val="FM"/>
      <sheetName val="HOT"/>
      <sheetName val="CORP"/>
      <sheetName val="Reconciliation to Mangt accs"/>
      <sheetName val="NSW BASE"/>
      <sheetName val="HOMES BASE"/>
      <sheetName val="WA BASE"/>
      <sheetName val="VIC BASE"/>
      <sheetName val="QLD BASE"/>
      <sheetName val="INV BASE"/>
      <sheetName val="FM BASE"/>
      <sheetName val="HOT BASE"/>
      <sheetName val="CORP BASE"/>
      <sheetName val="OTHER"/>
      <sheetName val="TAX_OBJ DISTBN_DRP"/>
      <sheetName val="DEBT_GP"/>
      <sheetName val="DISTBN &amp; DRP"/>
      <sheetName val="TAX"/>
      <sheetName val="DEBT"/>
      <sheetName val="QTRLY CALCS"/>
      <sheetName val="REVALS"/>
      <sheetName val="REVALS_DEV"/>
      <sheetName val="INVENTORY"/>
      <sheetName val="RECEIVABLES"/>
      <sheetName val="ASSETS"/>
      <sheetName val="MGR_PRE SS"/>
      <sheetName val="GAP"/>
      <sheetName val="SS"/>
      <sheetName val="OBJECTIVE"/>
      <sheetName val="MGR_POST SS"/>
      <sheetName val="Dec05"/>
      <sheetName val="Jun06"/>
      <sheetName val="Dec06"/>
      <sheetName val="Jun07"/>
      <sheetName val="Dec07"/>
      <sheetName val="Jun08"/>
      <sheetName val="Dec08"/>
      <sheetName val="Jun09"/>
      <sheetName val="Dec09"/>
      <sheetName val="Jun10"/>
      <sheetName val="Dec10"/>
      <sheetName val="Jun11"/>
      <sheetName val="CF_ANALYSIS"/>
      <sheetName val="DIV_SPLIT"/>
      <sheetName val="CITI"/>
      <sheetName val="CAPITAL_RAISING"/>
      <sheetName val="Sheet1"/>
      <sheetName val="Sheet2"/>
      <sheetName val="FADRVR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G7">
            <v>25509.63321</v>
          </cell>
          <cell r="H7">
            <v>172570.81058000002</v>
          </cell>
          <cell r="I7">
            <v>130544.73021791066</v>
          </cell>
          <cell r="J7">
            <v>333393.59753698896</v>
          </cell>
          <cell r="K7">
            <v>292728.50869078899</v>
          </cell>
          <cell r="L7">
            <v>136699.00886053342</v>
          </cell>
          <cell r="M7">
            <v>203317.36668931216</v>
          </cell>
          <cell r="N7">
            <v>121186.30260536964</v>
          </cell>
          <cell r="O7">
            <v>31255.85972083524</v>
          </cell>
          <cell r="P7">
            <v>110739.10163086039</v>
          </cell>
          <cell r="Q7">
            <v>124840.40324566816</v>
          </cell>
          <cell r="R7">
            <v>305893.23132894747</v>
          </cell>
          <cell r="S7">
            <v>59854.638558312319</v>
          </cell>
          <cell r="U7">
            <v>303115.54079791065</v>
          </cell>
          <cell r="V7">
            <v>626122.1062277779</v>
          </cell>
          <cell r="W7">
            <v>340016.37554984557</v>
          </cell>
          <cell r="X7">
            <v>152442.16232620488</v>
          </cell>
          <cell r="Y7">
            <v>235579.50487652855</v>
          </cell>
          <cell r="Z7">
            <v>365747.86988725979</v>
          </cell>
          <cell r="AB7">
            <v>25509.63321</v>
          </cell>
          <cell r="AC7">
            <v>160579.56967363638</v>
          </cell>
          <cell r="AD7">
            <v>143497.60699454704</v>
          </cell>
          <cell r="AE7">
            <v>345822.21441222751</v>
          </cell>
          <cell r="AF7">
            <v>268011.73204323224</v>
          </cell>
          <cell r="AG7">
            <v>167655.45812804168</v>
          </cell>
          <cell r="AH7">
            <v>175680.93504043837</v>
          </cell>
          <cell r="AI7">
            <v>119902.78028296379</v>
          </cell>
          <cell r="AJ7">
            <v>35471.60149582781</v>
          </cell>
          <cell r="AK7">
            <v>110226.89745829422</v>
          </cell>
          <cell r="AL7">
            <v>124558.33253826808</v>
          </cell>
          <cell r="AM7">
            <v>299288.53132894752</v>
          </cell>
          <cell r="AN7">
            <v>59854.638558312319</v>
          </cell>
          <cell r="AP7">
            <v>304077.17666818341</v>
          </cell>
          <cell r="AQ7">
            <v>613833.94645545981</v>
          </cell>
          <cell r="AR7">
            <v>343336.39316848002</v>
          </cell>
          <cell r="AS7">
            <v>155374.38177879161</v>
          </cell>
          <cell r="AT7">
            <v>234785.2299965623</v>
          </cell>
          <cell r="AU7">
            <v>359143.16988725984</v>
          </cell>
        </row>
        <row r="9">
          <cell r="G9">
            <v>-7188.9388419735533</v>
          </cell>
          <cell r="H9">
            <v>-17660.344484194346</v>
          </cell>
          <cell r="I9">
            <v>-12506.338788087245</v>
          </cell>
          <cell r="J9">
            <v>-61809.249392317652</v>
          </cell>
          <cell r="K9">
            <v>-85864.134843907028</v>
          </cell>
          <cell r="L9">
            <v>-27150.639933887753</v>
          </cell>
          <cell r="M9">
            <v>-34361.847702919564</v>
          </cell>
          <cell r="N9">
            <v>-14979.835863995693</v>
          </cell>
          <cell r="O9">
            <v>-2979.9255615796887</v>
          </cell>
          <cell r="P9">
            <v>-25359.552953281003</v>
          </cell>
          <cell r="Q9">
            <v>-26703.687896198528</v>
          </cell>
          <cell r="R9">
            <v>-20509.25</v>
          </cell>
          <cell r="S9">
            <v>-20509.25</v>
          </cell>
          <cell r="U9">
            <v>-30166.683272281589</v>
          </cell>
          <cell r="V9">
            <v>-147673.38423622469</v>
          </cell>
          <cell r="W9">
            <v>-61512.487636807316</v>
          </cell>
          <cell r="X9">
            <v>-17959.761425575383</v>
          </cell>
          <cell r="Y9">
            <v>-52063.240849479531</v>
          </cell>
          <cell r="Z9">
            <v>-41018.5</v>
          </cell>
          <cell r="AB9">
            <v>-6559.4654567809011</v>
          </cell>
          <cell r="AC9">
            <v>-19350.220516977115</v>
          </cell>
          <cell r="AD9">
            <v>-13668.034539756296</v>
          </cell>
          <cell r="AE9">
            <v>-48751.819223882972</v>
          </cell>
          <cell r="AF9">
            <v>-81970.220549253296</v>
          </cell>
          <cell r="AG9">
            <v>-23574.4780351917</v>
          </cell>
          <cell r="AH9">
            <v>-27772.588715973438</v>
          </cell>
          <cell r="AI9">
            <v>-7163.7905623154111</v>
          </cell>
          <cell r="AJ9">
            <v>-303.89648025094033</v>
          </cell>
          <cell r="AK9">
            <v>-20509.25</v>
          </cell>
          <cell r="AL9">
            <v>-20509.25</v>
          </cell>
          <cell r="AM9">
            <v>-20509.25</v>
          </cell>
          <cell r="AN9">
            <v>-20509.25</v>
          </cell>
          <cell r="AP9">
            <v>-33018.255056733411</v>
          </cell>
          <cell r="AQ9">
            <v>-130722.03977313626</v>
          </cell>
          <cell r="AR9">
            <v>-51347.066751165141</v>
          </cell>
          <cell r="AS9">
            <v>-7467.687042566351</v>
          </cell>
          <cell r="AT9">
            <v>-41018.5</v>
          </cell>
          <cell r="AU9">
            <v>-41018.5</v>
          </cell>
        </row>
        <row r="10">
          <cell r="G10">
            <v>-11400.574275926912</v>
          </cell>
          <cell r="H10">
            <v>-96479.218887201074</v>
          </cell>
          <cell r="I10">
            <v>-96286.295212240409</v>
          </cell>
          <cell r="J10">
            <v>-194274.19013970942</v>
          </cell>
          <cell r="K10">
            <v>-132437.6161950606</v>
          </cell>
          <cell r="L10">
            <v>-74968.911454047731</v>
          </cell>
          <cell r="M10">
            <v>-118038.24768868971</v>
          </cell>
          <cell r="N10">
            <v>-74478.012260153773</v>
          </cell>
          <cell r="O10">
            <v>-19959.005421379286</v>
          </cell>
          <cell r="P10">
            <v>-53732.894515119464</v>
          </cell>
          <cell r="Q10">
            <v>-62737.846745212853</v>
          </cell>
          <cell r="R10">
            <v>-230949.45802477229</v>
          </cell>
          <cell r="S10">
            <v>-21238.577909546089</v>
          </cell>
          <cell r="U10">
            <v>-192765.51409944147</v>
          </cell>
          <cell r="V10">
            <v>-326711.80633477005</v>
          </cell>
          <cell r="W10">
            <v>-193007.15914273745</v>
          </cell>
          <cell r="X10">
            <v>-94437.017681533063</v>
          </cell>
          <cell r="Y10">
            <v>-116470.74126033232</v>
          </cell>
          <cell r="Z10">
            <v>-252188.03593431838</v>
          </cell>
          <cell r="AB10">
            <v>-14726.39351404929</v>
          </cell>
          <cell r="AC10">
            <v>-89460.419142696628</v>
          </cell>
          <cell r="AD10">
            <v>-108210.29653253646</v>
          </cell>
          <cell r="AE10">
            <v>-208409.19405191296</v>
          </cell>
          <cell r="AF10">
            <v>-115286.01555281249</v>
          </cell>
          <cell r="AG10">
            <v>-93507.079445194409</v>
          </cell>
          <cell r="AH10">
            <v>-103650.7603276303</v>
          </cell>
          <cell r="AI10">
            <v>-74767.8702915951</v>
          </cell>
          <cell r="AJ10">
            <v>-22637.595428266239</v>
          </cell>
          <cell r="AK10">
            <v>-53050.399391302519</v>
          </cell>
          <cell r="AL10">
            <v>-62101.195688660438</v>
          </cell>
          <cell r="AM10">
            <v>-230815.30687965686</v>
          </cell>
          <cell r="AN10">
            <v>-21238.577909546089</v>
          </cell>
          <cell r="AP10">
            <v>-197670.71567523311</v>
          </cell>
          <cell r="AQ10">
            <v>-323695.20960472547</v>
          </cell>
          <cell r="AR10">
            <v>-197157.83977282472</v>
          </cell>
          <cell r="AS10">
            <v>-97405.465719861342</v>
          </cell>
          <cell r="AT10">
            <v>-115151.59507996295</v>
          </cell>
          <cell r="AU10">
            <v>-252053.88478920294</v>
          </cell>
        </row>
        <row r="11">
          <cell r="G11">
            <v>-781.83293639492922</v>
          </cell>
          <cell r="H11">
            <v>-4966.6640276028438</v>
          </cell>
          <cell r="I11">
            <v>-6095.5701820565555</v>
          </cell>
          <cell r="J11">
            <v>-15604.329221171078</v>
          </cell>
          <cell r="K11">
            <v>-8146.6410092359947</v>
          </cell>
          <cell r="L11">
            <v>-4174.3776377437889</v>
          </cell>
          <cell r="M11">
            <v>-6779.3233151055229</v>
          </cell>
          <cell r="N11">
            <v>-4069.9544892557824</v>
          </cell>
          <cell r="O11">
            <v>-1045.6402991224529</v>
          </cell>
          <cell r="P11">
            <v>-2912.9192378905323</v>
          </cell>
          <cell r="Q11">
            <v>-3384.6729030404567</v>
          </cell>
          <cell r="R11">
            <v>-14617.96372545229</v>
          </cell>
          <cell r="S11">
            <v>-1210.5989408441258</v>
          </cell>
          <cell r="U11">
            <v>-11062.2342096594</v>
          </cell>
          <cell r="V11">
            <v>-23750.970230407074</v>
          </cell>
          <cell r="W11">
            <v>-10953.700952849311</v>
          </cell>
          <cell r="X11">
            <v>-5115.5947883782355</v>
          </cell>
          <cell r="Y11">
            <v>-6297.5921409309885</v>
          </cell>
          <cell r="Z11">
            <v>-15828.562666296415</v>
          </cell>
          <cell r="AB11">
            <v>-766.09414904258108</v>
          </cell>
          <cell r="AC11">
            <v>-5001.7270450521028</v>
          </cell>
          <cell r="AD11">
            <v>-7271.1072366668031</v>
          </cell>
          <cell r="AE11">
            <v>-12938.47706086496</v>
          </cell>
          <cell r="AF11">
            <v>-5852.7289061882921</v>
          </cell>
          <cell r="AG11">
            <v>-2164.6190981536738</v>
          </cell>
          <cell r="AH11">
            <v>-4435.497642603269</v>
          </cell>
          <cell r="AI11">
            <v>-1602.6139710465759</v>
          </cell>
          <cell r="AJ11">
            <v>-171.92079988888091</v>
          </cell>
          <cell r="AK11">
            <v>-1210.5989408441258</v>
          </cell>
          <cell r="AL11">
            <v>-1210.5989408441258</v>
          </cell>
          <cell r="AM11">
            <v>-14611.135813295366</v>
          </cell>
          <cell r="AN11">
            <v>-1210.5989408441258</v>
          </cell>
          <cell r="AP11">
            <v>-12272.834281718906</v>
          </cell>
          <cell r="AQ11">
            <v>-18791.205967053251</v>
          </cell>
          <cell r="AR11">
            <v>-6600.1167407569428</v>
          </cell>
          <cell r="AS11">
            <v>-1774.5347709354569</v>
          </cell>
          <cell r="AT11">
            <v>-2421.1978816882515</v>
          </cell>
          <cell r="AU11">
            <v>-15821.734754139492</v>
          </cell>
        </row>
        <row r="12">
          <cell r="G12">
            <v>-213.23790247942074</v>
          </cell>
          <cell r="H12">
            <v>-1061.1559074594975</v>
          </cell>
          <cell r="I12">
            <v>-1308.0986846698793</v>
          </cell>
          <cell r="J12">
            <v>-3948.0056575135104</v>
          </cell>
          <cell r="K12">
            <v>-2585.1648568473142</v>
          </cell>
          <cell r="L12">
            <v>-1340.4309683870192</v>
          </cell>
          <cell r="M12">
            <v>-2079.5857685747283</v>
          </cell>
          <cell r="N12">
            <v>-1320.7999830036358</v>
          </cell>
          <cell r="O12">
            <v>-359.23095312773449</v>
          </cell>
          <cell r="P12">
            <v>-903.41764647749983</v>
          </cell>
          <cell r="Q12">
            <v>-1065.4905136074799</v>
          </cell>
          <cell r="R12">
            <v>-3297.3257679885992</v>
          </cell>
          <cell r="S12">
            <v>-318.57866864319146</v>
          </cell>
          <cell r="U12">
            <v>-2369.2545921293768</v>
          </cell>
          <cell r="V12">
            <v>-6533.1705143608251</v>
          </cell>
          <cell r="W12">
            <v>-3420.0167369617475</v>
          </cell>
          <cell r="X12">
            <v>-1680.0309361313703</v>
          </cell>
          <cell r="Y12">
            <v>-1968.9081600849797</v>
          </cell>
          <cell r="Z12">
            <v>-3615.9044366317908</v>
          </cell>
          <cell r="AB12">
            <v>-214.89133052906041</v>
          </cell>
          <cell r="AC12">
            <v>-1090.5263835075004</v>
          </cell>
          <cell r="AD12">
            <v>-1602.9770932881625</v>
          </cell>
          <cell r="AE12">
            <v>-2806.9898674094784</v>
          </cell>
          <cell r="AF12">
            <v>-1832.676906413943</v>
          </cell>
          <cell r="AG12">
            <v>-678.44801809178125</v>
          </cell>
          <cell r="AH12">
            <v>-1351.517707225501</v>
          </cell>
          <cell r="AI12">
            <v>-468.70271764448381</v>
          </cell>
          <cell r="AJ12">
            <v>-46.55197540823734</v>
          </cell>
          <cell r="AK12">
            <v>-318.57866864319146</v>
          </cell>
          <cell r="AL12">
            <v>-318.57866864319146</v>
          </cell>
          <cell r="AM12">
            <v>-3295.6496778177898</v>
          </cell>
          <cell r="AN12">
            <v>-318.57866864319146</v>
          </cell>
          <cell r="AP12">
            <v>-2693.5034767956631</v>
          </cell>
          <cell r="AQ12">
            <v>-4639.666773823421</v>
          </cell>
          <cell r="AR12">
            <v>-2029.9657253172822</v>
          </cell>
          <cell r="AS12">
            <v>-515.25469305272111</v>
          </cell>
          <cell r="AT12">
            <v>-637.15733728638293</v>
          </cell>
          <cell r="AU12">
            <v>-3614.2283464609814</v>
          </cell>
        </row>
        <row r="13">
          <cell r="G13">
            <v>-1496.5111741770349</v>
          </cell>
          <cell r="H13">
            <v>-5020.1315401320853</v>
          </cell>
          <cell r="I13">
            <v>-8252.4404500657547</v>
          </cell>
          <cell r="J13">
            <v>-16306.015018450944</v>
          </cell>
          <cell r="K13">
            <v>-6020.0544168513243</v>
          </cell>
          <cell r="L13">
            <v>-4667.1637040144051</v>
          </cell>
          <cell r="M13">
            <v>-6581.6873272427965</v>
          </cell>
          <cell r="N13">
            <v>-3912.2596994636406</v>
          </cell>
          <cell r="O13">
            <v>-1006.6924173973476</v>
          </cell>
          <cell r="P13">
            <v>-1888.6842989367797</v>
          </cell>
          <cell r="Q13">
            <v>-2342.8583699728056</v>
          </cell>
          <cell r="R13">
            <v>-20191.374631698185</v>
          </cell>
          <cell r="S13">
            <v>-249.79986277428543</v>
          </cell>
          <cell r="U13">
            <v>-13272.571990197841</v>
          </cell>
          <cell r="V13">
            <v>-22326.06943530227</v>
          </cell>
          <cell r="W13">
            <v>-11248.851031257202</v>
          </cell>
          <cell r="X13">
            <v>-4918.9521168609881</v>
          </cell>
          <cell r="Y13">
            <v>-4231.5426689095857</v>
          </cell>
          <cell r="Z13">
            <v>-20441.174494472471</v>
          </cell>
          <cell r="AB13">
            <v>-1319.4667187176433</v>
          </cell>
          <cell r="AC13">
            <v>-4311.4197997056644</v>
          </cell>
          <cell r="AD13">
            <v>-6992.3912769233702</v>
          </cell>
          <cell r="AE13">
            <v>-34229.579751635523</v>
          </cell>
          <cell r="AF13">
            <v>-11031.992162795908</v>
          </cell>
          <cell r="AG13">
            <v>-19280.861799103099</v>
          </cell>
          <cell r="AH13">
            <v>-12521.804134265345</v>
          </cell>
          <cell r="AI13">
            <v>-16220.255150196885</v>
          </cell>
          <cell r="AJ13">
            <v>-6316.502726780086</v>
          </cell>
          <cell r="AK13">
            <v>-10254.054712477446</v>
          </cell>
          <cell r="AL13">
            <v>-13100.369966806571</v>
          </cell>
          <cell r="AM13">
            <v>-13729.516909939861</v>
          </cell>
          <cell r="AN13">
            <v>-249.79986277428543</v>
          </cell>
          <cell r="AP13">
            <v>-11303.811076629034</v>
          </cell>
          <cell r="AQ13">
            <v>-45261.571914431435</v>
          </cell>
          <cell r="AR13">
            <v>-31802.665933368444</v>
          </cell>
          <cell r="AS13">
            <v>-22536.757876976972</v>
          </cell>
          <cell r="AT13">
            <v>-23354.424679284017</v>
          </cell>
          <cell r="AU13">
            <v>-13979.316772714146</v>
          </cell>
        </row>
        <row r="14">
          <cell r="G14">
            <v>-21081.095130951853</v>
          </cell>
          <cell r="H14">
            <v>-125187.51484658985</v>
          </cell>
          <cell r="I14">
            <v>-124448.74331711985</v>
          </cell>
          <cell r="J14">
            <v>-291941.78942916263</v>
          </cell>
          <cell r="K14">
            <v>-235053.61132190225</v>
          </cell>
          <cell r="L14">
            <v>-112301.52369808071</v>
          </cell>
          <cell r="M14">
            <v>-167840.69180253232</v>
          </cell>
          <cell r="N14">
            <v>-98760.862295872532</v>
          </cell>
          <cell r="O14">
            <v>-25350.494652606514</v>
          </cell>
          <cell r="P14">
            <v>-84797.468651705276</v>
          </cell>
          <cell r="Q14">
            <v>-96234.556428032127</v>
          </cell>
          <cell r="R14">
            <v>-289565.37214991136</v>
          </cell>
          <cell r="S14">
            <v>-43526.805381807688</v>
          </cell>
          <cell r="U14">
            <v>-249636.25816370972</v>
          </cell>
          <cell r="V14">
            <v>-526995.40075106488</v>
          </cell>
          <cell r="W14">
            <v>-280142.21550061303</v>
          </cell>
          <cell r="X14">
            <v>-124111.35694847905</v>
          </cell>
          <cell r="Y14">
            <v>-181032.02507973742</v>
          </cell>
          <cell r="Z14">
            <v>-333092.17753171903</v>
          </cell>
          <cell r="AB14">
            <v>-23586.311169119472</v>
          </cell>
          <cell r="AC14">
            <v>-119214.31288793901</v>
          </cell>
          <cell r="AD14">
            <v>-137744.8066791711</v>
          </cell>
          <cell r="AE14">
            <v>-307136.05995570589</v>
          </cell>
          <cell r="AF14">
            <v>-215973.63407746394</v>
          </cell>
          <cell r="AG14">
            <v>-139205.48639573465</v>
          </cell>
          <cell r="AH14">
            <v>-149732.16852769782</v>
          </cell>
          <cell r="AI14">
            <v>-100223.23269279845</v>
          </cell>
          <cell r="AJ14">
            <v>-29476.467410594385</v>
          </cell>
          <cell r="AK14">
            <v>-85342.881713267285</v>
          </cell>
          <cell r="AL14">
            <v>-97239.993264954319</v>
          </cell>
          <cell r="AM14">
            <v>-282960.85928070988</v>
          </cell>
          <cell r="AN14">
            <v>-43526.805381807688</v>
          </cell>
          <cell r="AP14">
            <v>-256959.11956711012</v>
          </cell>
          <cell r="AQ14">
            <v>-523109.69403316983</v>
          </cell>
          <cell r="AR14">
            <v>-288937.65492343251</v>
          </cell>
          <cell r="AS14">
            <v>-129699.70010339284</v>
          </cell>
          <cell r="AT14">
            <v>-182582.8749782216</v>
          </cell>
          <cell r="AU14">
            <v>-326487.66466251755</v>
          </cell>
        </row>
        <row r="15">
          <cell r="G15">
            <v>-2690.3449679797804</v>
          </cell>
          <cell r="H15">
            <v>-11495.871390332688</v>
          </cell>
          <cell r="I15">
            <v>-4494.2528688376315</v>
          </cell>
          <cell r="J15">
            <v>-18670.238235029068</v>
          </cell>
          <cell r="K15">
            <v>-21517.253077545214</v>
          </cell>
          <cell r="L15">
            <v>-10480.678933417272</v>
          </cell>
          <cell r="M15">
            <v>-18654.730360684145</v>
          </cell>
          <cell r="N15">
            <v>-9819.2991469120516</v>
          </cell>
          <cell r="O15">
            <v>-2295.6114201980927</v>
          </cell>
          <cell r="P15">
            <v>-11515.689390995563</v>
          </cell>
          <cell r="Q15">
            <v>-12551.353526825402</v>
          </cell>
          <cell r="R15">
            <v>-7778.5015118386227</v>
          </cell>
          <cell r="S15">
            <v>-7778.5015118386227</v>
          </cell>
          <cell r="U15">
            <v>-15990.124259170319</v>
          </cell>
          <cell r="V15">
            <v>-40187.491312574282</v>
          </cell>
          <cell r="W15">
            <v>-29135.409294101417</v>
          </cell>
          <cell r="X15">
            <v>-12114.910567110144</v>
          </cell>
          <cell r="Y15">
            <v>-24067.042917820967</v>
          </cell>
          <cell r="Z15">
            <v>-15557.003023677245</v>
          </cell>
          <cell r="AB15">
            <v>-1528.7132662619949</v>
          </cell>
          <cell r="AC15">
            <v>-10528.882705679162</v>
          </cell>
          <cell r="AD15">
            <v>-3611.6983702664543</v>
          </cell>
          <cell r="AE15">
            <v>-16948.18169985959</v>
          </cell>
          <cell r="AF15">
            <v>-19745.713589035375</v>
          </cell>
          <cell r="AG15">
            <v>-11990.054458387993</v>
          </cell>
          <cell r="AH15">
            <v>-14616.129708997612</v>
          </cell>
          <cell r="AI15">
            <v>-9471.0856783377349</v>
          </cell>
          <cell r="AJ15">
            <v>-2691.4201189808227</v>
          </cell>
          <cell r="AK15">
            <v>-11492.852157906833</v>
          </cell>
          <cell r="AL15">
            <v>-12549.623807835851</v>
          </cell>
          <cell r="AM15">
            <v>-7778.5015118386227</v>
          </cell>
          <cell r="AN15">
            <v>-7778.5015118386227</v>
          </cell>
          <cell r="AP15">
            <v>-14140.581075945616</v>
          </cell>
          <cell r="AQ15">
            <v>-36693.895288894964</v>
          </cell>
          <cell r="AR15">
            <v>-26606.184167385603</v>
          </cell>
          <cell r="AS15">
            <v>-12162.505797318558</v>
          </cell>
          <cell r="AT15">
            <v>-24042.475965742684</v>
          </cell>
          <cell r="AU15">
            <v>-15557.003023677245</v>
          </cell>
        </row>
        <row r="16">
          <cell r="G16">
            <v>-23771.440098931635</v>
          </cell>
          <cell r="H16">
            <v>-136683.38623692255</v>
          </cell>
          <cell r="I16">
            <v>-128942.99618595748</v>
          </cell>
          <cell r="J16">
            <v>-310612.02766419167</v>
          </cell>
          <cell r="K16">
            <v>-256570.86439944746</v>
          </cell>
          <cell r="L16">
            <v>-122782.20263149799</v>
          </cell>
          <cell r="M16">
            <v>-186495.42216321646</v>
          </cell>
          <cell r="N16">
            <v>-108580.16144278458</v>
          </cell>
          <cell r="O16">
            <v>-27646.106072804607</v>
          </cell>
          <cell r="P16">
            <v>-96313.158042700845</v>
          </cell>
          <cell r="Q16">
            <v>-108785.90995485753</v>
          </cell>
          <cell r="R16">
            <v>-297343.87366175</v>
          </cell>
          <cell r="S16">
            <v>-51305.30689364631</v>
          </cell>
          <cell r="U16">
            <v>-265626.38242288004</v>
          </cell>
          <cell r="V16">
            <v>-567182.89206363913</v>
          </cell>
          <cell r="W16">
            <v>-309277.62479471444</v>
          </cell>
          <cell r="X16">
            <v>-136226.26751558919</v>
          </cell>
          <cell r="Y16">
            <v>-205099.06799755839</v>
          </cell>
          <cell r="Z16">
            <v>-348649.18055539631</v>
          </cell>
          <cell r="AB16">
            <v>-25115.024435381467</v>
          </cell>
          <cell r="AC16">
            <v>-129743.19559361818</v>
          </cell>
          <cell r="AD16">
            <v>-141356.50504943755</v>
          </cell>
          <cell r="AE16">
            <v>-324084.24165556545</v>
          </cell>
          <cell r="AF16">
            <v>-235719.34766649932</v>
          </cell>
          <cell r="AG16">
            <v>-151195.54085412264</v>
          </cell>
          <cell r="AH16">
            <v>-164348.29823669544</v>
          </cell>
          <cell r="AI16">
            <v>-109694.31837113619</v>
          </cell>
          <cell r="AJ16">
            <v>-32167.887529575208</v>
          </cell>
          <cell r="AK16">
            <v>-96835.733871174118</v>
          </cell>
          <cell r="AL16">
            <v>-109789.61707279016</v>
          </cell>
          <cell r="AM16">
            <v>-290739.36079254851</v>
          </cell>
          <cell r="AN16">
            <v>-51305.30689364631</v>
          </cell>
          <cell r="AP16">
            <v>-271099.70064305572</v>
          </cell>
          <cell r="AQ16">
            <v>-559803.58932206477</v>
          </cell>
          <cell r="AR16">
            <v>-315543.83909081807</v>
          </cell>
          <cell r="AS16">
            <v>-141862.20590071141</v>
          </cell>
          <cell r="AT16">
            <v>-206625.35094396427</v>
          </cell>
          <cell r="AU16">
            <v>-342044.66768619482</v>
          </cell>
        </row>
        <row r="18">
          <cell r="G18">
            <v>1738.1931110683654</v>
          </cell>
          <cell r="H18">
            <v>35887.424343077466</v>
          </cell>
          <cell r="I18">
            <v>1601.7340319531795</v>
          </cell>
          <cell r="J18">
            <v>22781.569872797292</v>
          </cell>
          <cell r="K18">
            <v>36157.644291341538</v>
          </cell>
          <cell r="L18">
            <v>13916.806229035428</v>
          </cell>
          <cell r="M18">
            <v>16821.9445260957</v>
          </cell>
          <cell r="N18">
            <v>12606.14116258506</v>
          </cell>
          <cell r="O18">
            <v>3609.7536480306335</v>
          </cell>
          <cell r="P18">
            <v>14425.943588159542</v>
          </cell>
          <cell r="Q18">
            <v>16054.493290810628</v>
          </cell>
          <cell r="R18">
            <v>8549.3576671974733</v>
          </cell>
          <cell r="S18">
            <v>8549.3316646660096</v>
          </cell>
          <cell r="U18">
            <v>37489.158375030645</v>
          </cell>
          <cell r="V18">
            <v>58939.21416413883</v>
          </cell>
          <cell r="W18">
            <v>30738.750755131128</v>
          </cell>
          <cell r="X18">
            <v>16215.894810615693</v>
          </cell>
          <cell r="Y18">
            <v>30480.436878970169</v>
          </cell>
          <cell r="Z18">
            <v>17098.689331863483</v>
          </cell>
          <cell r="AB18">
            <v>394.60877461853306</v>
          </cell>
          <cell r="AC18">
            <v>30836.374080018199</v>
          </cell>
          <cell r="AD18">
            <v>2141.1019451094908</v>
          </cell>
          <cell r="AE18">
            <v>21737.972756662057</v>
          </cell>
          <cell r="AF18">
            <v>32292.384376732924</v>
          </cell>
          <cell r="AG18">
            <v>16459.91727391904</v>
          </cell>
          <cell r="AH18">
            <v>11332.636803742935</v>
          </cell>
          <cell r="AI18">
            <v>10208.461911827602</v>
          </cell>
          <cell r="AJ18">
            <v>3303.7139662526024</v>
          </cell>
          <cell r="AK18">
            <v>13391.1635871201</v>
          </cell>
          <cell r="AL18">
            <v>14768.715465477915</v>
          </cell>
          <cell r="AM18">
            <v>8549.170536399004</v>
          </cell>
          <cell r="AN18">
            <v>8549.3316646660096</v>
          </cell>
          <cell r="AP18">
            <v>32977.476025127689</v>
          </cell>
          <cell r="AQ18">
            <v>54030.35713339498</v>
          </cell>
          <cell r="AR18">
            <v>27792.554077661975</v>
          </cell>
          <cell r="AS18">
            <v>13512.175878080205</v>
          </cell>
          <cell r="AT18">
            <v>28159.879052598015</v>
          </cell>
          <cell r="AU18">
            <v>17098.502201065014</v>
          </cell>
        </row>
        <row r="20">
          <cell r="G20">
            <v>0</v>
          </cell>
          <cell r="H20">
            <v>3112</v>
          </cell>
          <cell r="I20">
            <v>6214</v>
          </cell>
          <cell r="J20">
            <v>3186</v>
          </cell>
          <cell r="K20">
            <v>3184</v>
          </cell>
          <cell r="L20">
            <v>4422</v>
          </cell>
          <cell r="M20">
            <v>2629</v>
          </cell>
          <cell r="N20">
            <v>2016</v>
          </cell>
          <cell r="O20">
            <v>1056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9326</v>
          </cell>
          <cell r="V20">
            <v>6370</v>
          </cell>
          <cell r="W20">
            <v>7051</v>
          </cell>
          <cell r="X20">
            <v>3072</v>
          </cell>
          <cell r="Y20">
            <v>0</v>
          </cell>
          <cell r="Z20">
            <v>0</v>
          </cell>
          <cell r="AB20">
            <v>0</v>
          </cell>
          <cell r="AC20">
            <v>3420.848</v>
          </cell>
          <cell r="AD20">
            <v>7337.6040000000003</v>
          </cell>
          <cell r="AE20">
            <v>3233.748</v>
          </cell>
          <cell r="AF20">
            <v>3200</v>
          </cell>
          <cell r="AG20">
            <v>4176</v>
          </cell>
          <cell r="AH20">
            <v>2387</v>
          </cell>
          <cell r="AI20">
            <v>2130</v>
          </cell>
          <cell r="AJ20">
            <v>1062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P20">
            <v>10758.452000000001</v>
          </cell>
          <cell r="AQ20">
            <v>6433.7479999999996</v>
          </cell>
          <cell r="AR20">
            <v>6563</v>
          </cell>
          <cell r="AS20">
            <v>3192</v>
          </cell>
          <cell r="AT20">
            <v>0</v>
          </cell>
          <cell r="AU20">
            <v>0</v>
          </cell>
        </row>
        <row r="22">
          <cell r="G22">
            <v>-6030.3643949452571</v>
          </cell>
          <cell r="H22">
            <v>-3825.5941043158732</v>
          </cell>
          <cell r="I22">
            <v>-5295.2065896016384</v>
          </cell>
          <cell r="J22">
            <v>-6769.6706354832386</v>
          </cell>
          <cell r="K22">
            <v>-4688.9378509120006</v>
          </cell>
          <cell r="L22">
            <v>-3525.913364744315</v>
          </cell>
          <cell r="M22">
            <v>-3464.9199947180132</v>
          </cell>
          <cell r="N22">
            <v>-2064.1877904948128</v>
          </cell>
          <cell r="O22">
            <v>-1203.89627</v>
          </cell>
          <cell r="P22">
            <v>-1916.5326303090858</v>
          </cell>
          <cell r="Q22">
            <v>-1685.4081296565741</v>
          </cell>
          <cell r="R22">
            <v>-848.78314965657421</v>
          </cell>
          <cell r="S22">
            <v>-729.58307965657423</v>
          </cell>
          <cell r="U22">
            <v>-9120.800693917512</v>
          </cell>
          <cell r="V22">
            <v>-11458.608486395238</v>
          </cell>
          <cell r="W22">
            <v>-6990.8333594623282</v>
          </cell>
          <cell r="X22">
            <v>-3268.0840604948125</v>
          </cell>
          <cell r="Y22">
            <v>-3601.9407599656597</v>
          </cell>
          <cell r="Z22">
            <v>-1578.3662293131483</v>
          </cell>
          <cell r="AB22">
            <v>-5801.5458349452574</v>
          </cell>
          <cell r="AC22">
            <v>-3477.6888559009321</v>
          </cell>
          <cell r="AD22">
            <v>-2545.8245198556856</v>
          </cell>
          <cell r="AE22">
            <v>-4951.3969561245831</v>
          </cell>
          <cell r="AF22">
            <v>-3188.4813001590137</v>
          </cell>
          <cell r="AG22">
            <v>-1693.5997280527708</v>
          </cell>
          <cell r="AH22">
            <v>-2154.2792941073812</v>
          </cell>
          <cell r="AI22">
            <v>-635.0466210695256</v>
          </cell>
          <cell r="AJ22">
            <v>-258.8</v>
          </cell>
          <cell r="AK22">
            <v>-848.78284030908594</v>
          </cell>
          <cell r="AL22">
            <v>-848.78270965657418</v>
          </cell>
          <cell r="AM22">
            <v>-848.78270965657418</v>
          </cell>
          <cell r="AN22">
            <v>-729.58270965657414</v>
          </cell>
          <cell r="AP22">
            <v>-6023.5133757566182</v>
          </cell>
          <cell r="AQ22">
            <v>-8139.8782562835968</v>
          </cell>
          <cell r="AR22">
            <v>-3847.8790221601521</v>
          </cell>
          <cell r="AS22">
            <v>-893.84662106952555</v>
          </cell>
          <cell r="AT22">
            <v>-1697.56554996566</v>
          </cell>
          <cell r="AU22">
            <v>-1578.3654193131483</v>
          </cell>
        </row>
        <row r="23">
          <cell r="G23">
            <v>-196.78236879022901</v>
          </cell>
          <cell r="H23">
            <v>-1456.2842462708068</v>
          </cell>
          <cell r="I23">
            <v>-1481.3694393336039</v>
          </cell>
          <cell r="J23">
            <v>-4011.5708033074011</v>
          </cell>
          <cell r="K23">
            <v>-2406.507357518467</v>
          </cell>
          <cell r="L23">
            <v>-1803.0768740436158</v>
          </cell>
          <cell r="M23">
            <v>-3341.0120108602009</v>
          </cell>
          <cell r="N23">
            <v>-651.84007688355155</v>
          </cell>
          <cell r="O23">
            <v>-9.1942086704265407</v>
          </cell>
          <cell r="P23">
            <v>-1917.0494221931619</v>
          </cell>
          <cell r="Q23">
            <v>-3262.8952926689622</v>
          </cell>
          <cell r="R23">
            <v>-2161.3853364449583</v>
          </cell>
          <cell r="S23">
            <v>-974.91020172548122</v>
          </cell>
          <cell r="U23">
            <v>-2937.6536856044104</v>
          </cell>
          <cell r="V23">
            <v>-6418.0781608258676</v>
          </cell>
          <cell r="W23">
            <v>-5144.0888849038165</v>
          </cell>
          <cell r="X23">
            <v>-661.03428555397807</v>
          </cell>
          <cell r="Y23">
            <v>-5179.9447148621239</v>
          </cell>
          <cell r="Z23">
            <v>-3136.2955381704396</v>
          </cell>
          <cell r="AB23">
            <v>-1182.5234322532683</v>
          </cell>
          <cell r="AC23">
            <v>-4023.9983849308146</v>
          </cell>
          <cell r="AD23">
            <v>-3260.5066177587819</v>
          </cell>
          <cell r="AE23">
            <v>-4620.9142524879444</v>
          </cell>
          <cell r="AF23">
            <v>-3060.4286562854522</v>
          </cell>
          <cell r="AG23">
            <v>-1757.5292580900937</v>
          </cell>
          <cell r="AH23">
            <v>-2790.2412122499736</v>
          </cell>
          <cell r="AI23">
            <v>-806.9954243240295</v>
          </cell>
          <cell r="AJ23">
            <v>-20.802819886823869</v>
          </cell>
          <cell r="AK23">
            <v>-1917.0494230964368</v>
          </cell>
          <cell r="AL23">
            <v>-3262.8952926689622</v>
          </cell>
          <cell r="AM23">
            <v>-2161.3853364449583</v>
          </cell>
          <cell r="AN23">
            <v>-974.91020172548122</v>
          </cell>
          <cell r="AP23">
            <v>-7284.5050026895969</v>
          </cell>
          <cell r="AQ23">
            <v>-7681.3429087733966</v>
          </cell>
          <cell r="AR23">
            <v>-4547.7704703400668</v>
          </cell>
          <cell r="AS23">
            <v>-827.79824421085334</v>
          </cell>
          <cell r="AT23">
            <v>-5179.9447157653995</v>
          </cell>
          <cell r="AU23">
            <v>-3136.2955381704396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B24">
            <v>0</v>
          </cell>
          <cell r="AC24">
            <v>309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P24">
            <v>309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G25">
            <v>0</v>
          </cell>
          <cell r="H25">
            <v>-15063</v>
          </cell>
          <cell r="I25">
            <v>-2659</v>
          </cell>
          <cell r="J25">
            <v>-10213.945</v>
          </cell>
          <cell r="K25">
            <v>-10367.154174999998</v>
          </cell>
          <cell r="L25">
            <v>-10522.661487624995</v>
          </cell>
          <cell r="M25">
            <v>-10680.501409939368</v>
          </cell>
          <cell r="N25">
            <v>-10840.708931088462</v>
          </cell>
          <cell r="O25">
            <v>-11003.319565054788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-25126</v>
          </cell>
          <cell r="V25">
            <v>-20581.099174999996</v>
          </cell>
          <cell r="W25">
            <v>-21203.162897564362</v>
          </cell>
          <cell r="X25">
            <v>-21844.028496143248</v>
          </cell>
          <cell r="Y25">
            <v>0</v>
          </cell>
          <cell r="Z25">
            <v>0</v>
          </cell>
          <cell r="AB25">
            <v>0</v>
          </cell>
          <cell r="AC25">
            <v>-5932.5</v>
          </cell>
          <cell r="AD25">
            <v>-5932.5</v>
          </cell>
          <cell r="AE25">
            <v>-6021.4874999999975</v>
          </cell>
          <cell r="AF25">
            <v>-6111.8098124999997</v>
          </cell>
          <cell r="AG25">
            <v>-6203.4869596874978</v>
          </cell>
          <cell r="AH25">
            <v>-6296.5392640828104</v>
          </cell>
          <cell r="AI25">
            <v>-6390.9873530440527</v>
          </cell>
          <cell r="AJ25">
            <v>-6486.8521633397122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-11865</v>
          </cell>
          <cell r="AQ25">
            <v>-12133.297312499997</v>
          </cell>
          <cell r="AR25">
            <v>-12500.026223770308</v>
          </cell>
          <cell r="AS25">
            <v>-12877.839516383765</v>
          </cell>
          <cell r="AT25">
            <v>0</v>
          </cell>
          <cell r="AU25">
            <v>0</v>
          </cell>
        </row>
        <row r="26">
          <cell r="G26">
            <v>-8753</v>
          </cell>
          <cell r="H26">
            <v>-6500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-6500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B26">
            <v>-8753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8">
          <cell r="G28">
            <v>-13241.953652667122</v>
          </cell>
          <cell r="H28">
            <v>12154.545992490785</v>
          </cell>
          <cell r="I28">
            <v>-1619.8419969820627</v>
          </cell>
          <cell r="J28">
            <v>4972.3834340066533</v>
          </cell>
          <cell r="K28">
            <v>21879.044907911077</v>
          </cell>
          <cell r="L28">
            <v>2487.1545026225012</v>
          </cell>
          <cell r="M28">
            <v>1964.511110578118</v>
          </cell>
          <cell r="N28">
            <v>1065.4043641182343</v>
          </cell>
          <cell r="O28">
            <v>-7550.6563956945811</v>
          </cell>
          <cell r="P28">
            <v>10592.361535657294</v>
          </cell>
          <cell r="Q28">
            <v>11106.189868485091</v>
          </cell>
          <cell r="R28">
            <v>5539.1891810959405</v>
          </cell>
          <cell r="S28">
            <v>6844.8383832839545</v>
          </cell>
          <cell r="U28">
            <v>3130.7039955087239</v>
          </cell>
          <cell r="V28">
            <v>26851.428341917723</v>
          </cell>
          <cell r="W28">
            <v>4451.665613200621</v>
          </cell>
          <cell r="X28">
            <v>-6485.2520315763468</v>
          </cell>
          <cell r="Y28">
            <v>21698.551404142388</v>
          </cell>
          <cell r="Z28">
            <v>12384.027564379894</v>
          </cell>
          <cell r="AB28">
            <v>-15342.460492579992</v>
          </cell>
          <cell r="AC28">
            <v>21132.03483918645</v>
          </cell>
          <cell r="AD28">
            <v>-2260.1251925049769</v>
          </cell>
          <cell r="AE28">
            <v>9377.9220480495314</v>
          </cell>
          <cell r="AF28">
            <v>23131.664607788454</v>
          </cell>
          <cell r="AG28">
            <v>10981.301328088679</v>
          </cell>
          <cell r="AH28">
            <v>2478.5770333027685</v>
          </cell>
          <cell r="AI28">
            <v>4505.4325133899947</v>
          </cell>
          <cell r="AJ28">
            <v>-2400.7410169739337</v>
          </cell>
          <cell r="AK28">
            <v>10625.331323714578</v>
          </cell>
          <cell r="AL28">
            <v>10657.037463152379</v>
          </cell>
          <cell r="AM28">
            <v>5539.002490297471</v>
          </cell>
          <cell r="AN28">
            <v>6844.8387532839542</v>
          </cell>
          <cell r="AP28">
            <v>18871.909646681474</v>
          </cell>
          <cell r="AQ28">
            <v>32509.586655837986</v>
          </cell>
          <cell r="AR28">
            <v>13459.878361391447</v>
          </cell>
          <cell r="AS28">
            <v>2104.6914964160605</v>
          </cell>
          <cell r="AT28">
            <v>21282.368786866955</v>
          </cell>
          <cell r="AU28">
            <v>12383.841243581426</v>
          </cell>
        </row>
        <row r="29"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1">
          <cell r="G31">
            <v>34411.998715033689</v>
          </cell>
          <cell r="H31">
            <v>15417.543204541082</v>
          </cell>
          <cell r="I31">
            <v>18485.052651494196</v>
          </cell>
          <cell r="J31">
            <v>17369.865232458335</v>
          </cell>
          <cell r="K31">
            <v>14785.464507509903</v>
          </cell>
          <cell r="L31">
            <v>12084.249231694812</v>
          </cell>
          <cell r="M31">
            <v>8177.8812171646987</v>
          </cell>
          <cell r="N31">
            <v>7069.7784631106542</v>
          </cell>
          <cell r="O31">
            <v>6725.0477627062928</v>
          </cell>
          <cell r="P31">
            <v>4292.7341962995233</v>
          </cell>
          <cell r="Q31">
            <v>922.70785938460551</v>
          </cell>
          <cell r="R31">
            <v>0</v>
          </cell>
          <cell r="S31">
            <v>3.3010363221513787E-3</v>
          </cell>
          <cell r="U31">
            <v>33902.595856035274</v>
          </cell>
          <cell r="V31">
            <v>32155.329739968238</v>
          </cell>
          <cell r="W31">
            <v>20262.130448859512</v>
          </cell>
          <cell r="X31">
            <v>13794.826225816947</v>
          </cell>
          <cell r="Y31">
            <v>5215.4420556841287</v>
          </cell>
          <cell r="Z31">
            <v>3.3010363221513787E-3</v>
          </cell>
        </row>
        <row r="38">
          <cell r="G38">
            <v>1.9421036871208885E-3</v>
          </cell>
          <cell r="H38">
            <v>0</v>
          </cell>
          <cell r="I38">
            <v>1.4399609790416434E-4</v>
          </cell>
          <cell r="J38">
            <v>2.0876033914873915E-6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2.6002531488460073E-2</v>
          </cell>
          <cell r="S38">
            <v>0</v>
          </cell>
          <cell r="U38">
            <v>1.4399609790416434E-4</v>
          </cell>
          <cell r="V38">
            <v>2.0876033914873915E-6</v>
          </cell>
          <cell r="W38">
            <v>0</v>
          </cell>
          <cell r="X38">
            <v>0</v>
          </cell>
          <cell r="Y38">
            <v>0</v>
          </cell>
          <cell r="Z38">
            <v>2.6002531488460073E-2</v>
          </cell>
          <cell r="AB38">
            <v>0</v>
          </cell>
          <cell r="AC38">
            <v>0</v>
          </cell>
          <cell r="AD38">
            <v>1.4393573792403913E-4</v>
          </cell>
          <cell r="AE38">
            <v>2.1479663772083768E-6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-3.0050000204937533E-3</v>
          </cell>
          <cell r="AN38">
            <v>0</v>
          </cell>
          <cell r="AP38">
            <v>1.4393573792403913E-4</v>
          </cell>
          <cell r="AQ38">
            <v>2.1479663772083768E-6</v>
          </cell>
          <cell r="AR38">
            <v>0</v>
          </cell>
          <cell r="AS38">
            <v>0</v>
          </cell>
          <cell r="AT38">
            <v>0</v>
          </cell>
          <cell r="AU38">
            <v>-3.0050000204937533E-3</v>
          </cell>
        </row>
        <row r="39">
          <cell r="G39">
            <v>0</v>
          </cell>
          <cell r="H39">
            <v>0</v>
          </cell>
          <cell r="I39">
            <v>5.9488796291803448E-4</v>
          </cell>
          <cell r="J39">
            <v>1.3113614934575463E-3</v>
          </cell>
          <cell r="K39">
            <v>0</v>
          </cell>
          <cell r="L39">
            <v>6.5967810905931401E-4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5.9488796291803448E-4</v>
          </cell>
          <cell r="V39">
            <v>1.3113614934575463E-3</v>
          </cell>
          <cell r="W39">
            <v>6.5967810905931401E-4</v>
          </cell>
          <cell r="X39">
            <v>0</v>
          </cell>
          <cell r="Y39">
            <v>0</v>
          </cell>
          <cell r="Z39">
            <v>0</v>
          </cell>
          <cell r="AB39">
            <v>0</v>
          </cell>
          <cell r="AC39">
            <v>0</v>
          </cell>
          <cell r="AD39">
            <v>9.8961964738464303E-4</v>
          </cell>
          <cell r="AE39">
            <v>9.6051280547726492E-4</v>
          </cell>
          <cell r="AF39">
            <v>0</v>
          </cell>
          <cell r="AG39">
            <v>6.1579511941545206E-4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P39">
            <v>9.8961964738464303E-4</v>
          </cell>
          <cell r="AQ39">
            <v>9.6051280547726492E-4</v>
          </cell>
          <cell r="AR39">
            <v>6.1579511941545206E-4</v>
          </cell>
          <cell r="AS39">
            <v>0</v>
          </cell>
          <cell r="AT39">
            <v>0</v>
          </cell>
          <cell r="AU39">
            <v>0</v>
          </cell>
        </row>
        <row r="40">
          <cell r="G40">
            <v>0</v>
          </cell>
          <cell r="H40">
            <v>2.4999999999380407E-2</v>
          </cell>
          <cell r="I40">
            <v>0</v>
          </cell>
          <cell r="J40">
            <v>-7.5698515338444849E-3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2.4999999999380407E-2</v>
          </cell>
          <cell r="V40">
            <v>-7.5698515338444849E-3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B40">
            <v>0</v>
          </cell>
          <cell r="AC40">
            <v>2.4999999999366196E-2</v>
          </cell>
          <cell r="AD40">
            <v>-7.0343271893591464E-4</v>
          </cell>
          <cell r="AE40">
            <v>-2.5987300981341832E-2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P40">
            <v>2.4296567280430281E-2</v>
          </cell>
          <cell r="AQ40">
            <v>-2.5987300981341832E-2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</row>
        <row r="41">
          <cell r="G41">
            <v>1734.6855011443495</v>
          </cell>
          <cell r="H41">
            <v>35103.867288335765</v>
          </cell>
          <cell r="I41">
            <v>1360.9389978498953</v>
          </cell>
          <cell r="J41">
            <v>12617.970206706766</v>
          </cell>
          <cell r="K41">
            <v>6083.0680085390577</v>
          </cell>
          <cell r="L41">
            <v>7341.4808815568404</v>
          </cell>
          <cell r="M41">
            <v>16821.944664061528</v>
          </cell>
          <cell r="N41">
            <v>12606.141162585061</v>
          </cell>
          <cell r="O41">
            <v>3609.7536480306367</v>
          </cell>
          <cell r="P41">
            <v>14425.943588159544</v>
          </cell>
          <cell r="Q41">
            <v>16054.49329081062</v>
          </cell>
          <cell r="R41">
            <v>8549.3316646660005</v>
          </cell>
          <cell r="S41">
            <v>8549.3316646660005</v>
          </cell>
          <cell r="U41">
            <v>36464.80628618566</v>
          </cell>
          <cell r="V41">
            <v>18701.038215245826</v>
          </cell>
          <cell r="W41">
            <v>24163.425545618367</v>
          </cell>
          <cell r="X41">
            <v>16215.894810615699</v>
          </cell>
          <cell r="Y41">
            <v>30480.436878970162</v>
          </cell>
          <cell r="Z41">
            <v>17098.663329332001</v>
          </cell>
          <cell r="AB41">
            <v>387.92078115209131</v>
          </cell>
          <cell r="AC41">
            <v>30836.349080018197</v>
          </cell>
          <cell r="AD41">
            <v>-259.93191534394782</v>
          </cell>
          <cell r="AE41">
            <v>9245.2138581770596</v>
          </cell>
          <cell r="AF41">
            <v>2757.6807822071237</v>
          </cell>
          <cell r="AG41">
            <v>10428.201965914854</v>
          </cell>
          <cell r="AH41">
            <v>11332.636941708723</v>
          </cell>
          <cell r="AI41">
            <v>10208.4619118276</v>
          </cell>
          <cell r="AJ41">
            <v>3303.7139662526092</v>
          </cell>
          <cell r="AK41">
            <v>13391.163587120089</v>
          </cell>
          <cell r="AL41">
            <v>14768.715465477893</v>
          </cell>
          <cell r="AM41">
            <v>8549.3316646660005</v>
          </cell>
          <cell r="AN41">
            <v>8549.3316646660005</v>
          </cell>
          <cell r="AP41">
            <v>30576.417164674251</v>
          </cell>
          <cell r="AQ41">
            <v>12002.894640384184</v>
          </cell>
          <cell r="AR41">
            <v>21760.838907623576</v>
          </cell>
          <cell r="AS41">
            <v>13512.17587808021</v>
          </cell>
          <cell r="AT41">
            <v>28159.879052597982</v>
          </cell>
          <cell r="AU41">
            <v>17098.663329332001</v>
          </cell>
        </row>
        <row r="42">
          <cell r="G42">
            <v>3.5056678203333624</v>
          </cell>
          <cell r="H42">
            <v>0</v>
          </cell>
          <cell r="I42">
            <v>223.79429521924536</v>
          </cell>
          <cell r="J42">
            <v>10163.605922492914</v>
          </cell>
          <cell r="K42">
            <v>30074.576282802449</v>
          </cell>
          <cell r="L42">
            <v>6575.3246878005002</v>
          </cell>
          <cell r="M42">
            <v>-1.3796583501982362E-4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223.79429521924536</v>
          </cell>
          <cell r="V42">
            <v>40238.182205295365</v>
          </cell>
          <cell r="W42">
            <v>6575.324549834665</v>
          </cell>
          <cell r="X42">
            <v>0</v>
          </cell>
          <cell r="Y42">
            <v>0</v>
          </cell>
          <cell r="Z42">
            <v>0</v>
          </cell>
          <cell r="AB42">
            <v>6.6989205642486152</v>
          </cell>
          <cell r="AC42">
            <v>0</v>
          </cell>
          <cell r="AD42">
            <v>2401.0334303307768</v>
          </cell>
          <cell r="AE42">
            <v>12492.783923125211</v>
          </cell>
          <cell r="AF42">
            <v>29534.703594525818</v>
          </cell>
          <cell r="AG42">
            <v>6031.7146922090778</v>
          </cell>
          <cell r="AH42">
            <v>-1.3796583501982362E-4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P42">
            <v>2401.0334303307768</v>
          </cell>
          <cell r="AQ42">
            <v>42027.487517651025</v>
          </cell>
          <cell r="AR42">
            <v>6031.7145542432427</v>
          </cell>
          <cell r="AS42">
            <v>0</v>
          </cell>
          <cell r="AT42">
            <v>0</v>
          </cell>
          <cell r="AU42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>
            <v>1738.1931110683699</v>
          </cell>
          <cell r="H44">
            <v>35103.892288335766</v>
          </cell>
          <cell r="I44">
            <v>1584.7340319532016</v>
          </cell>
          <cell r="J44">
            <v>22781.569872797241</v>
          </cell>
          <cell r="K44">
            <v>36157.644291341509</v>
          </cell>
          <cell r="L44">
            <v>13916.80622903545</v>
          </cell>
          <cell r="M44">
            <v>16821.944526095693</v>
          </cell>
          <cell r="N44">
            <v>12606.141162585061</v>
          </cell>
          <cell r="O44">
            <v>3609.7536480306367</v>
          </cell>
          <cell r="P44">
            <v>14425.943588159544</v>
          </cell>
          <cell r="Q44">
            <v>16054.49329081062</v>
          </cell>
          <cell r="R44">
            <v>8549.3576671974897</v>
          </cell>
          <cell r="S44">
            <v>8549.3316646660005</v>
          </cell>
          <cell r="U44">
            <v>36688.626320288968</v>
          </cell>
          <cell r="V44">
            <v>58939.214164138757</v>
          </cell>
          <cell r="W44">
            <v>30738.750755131143</v>
          </cell>
          <cell r="X44">
            <v>16215.894810615699</v>
          </cell>
          <cell r="Y44">
            <v>30480.436878970162</v>
          </cell>
          <cell r="Z44">
            <v>17098.68933186349</v>
          </cell>
          <cell r="AB44">
            <v>394.61970171633993</v>
          </cell>
          <cell r="AC44">
            <v>30836.374080018195</v>
          </cell>
          <cell r="AD44">
            <v>2141.1019451094953</v>
          </cell>
          <cell r="AE44">
            <v>21737.97275666206</v>
          </cell>
          <cell r="AF44">
            <v>32292.384376732942</v>
          </cell>
          <cell r="AG44">
            <v>16459.917273919051</v>
          </cell>
          <cell r="AH44">
            <v>11332.636803742887</v>
          </cell>
          <cell r="AI44">
            <v>10208.4619118276</v>
          </cell>
          <cell r="AJ44">
            <v>3303.7139662526092</v>
          </cell>
          <cell r="AK44">
            <v>13391.163587120089</v>
          </cell>
          <cell r="AL44">
            <v>14768.715465477893</v>
          </cell>
          <cell r="AM44">
            <v>8549.32865966598</v>
          </cell>
          <cell r="AN44">
            <v>8549.3316646660005</v>
          </cell>
          <cell r="AP44">
            <v>32977.476025127697</v>
          </cell>
          <cell r="AQ44">
            <v>54030.357133394995</v>
          </cell>
          <cell r="AR44">
            <v>27792.554077661938</v>
          </cell>
          <cell r="AS44">
            <v>13512.17587808021</v>
          </cell>
          <cell r="AT44">
            <v>28159.879052597982</v>
          </cell>
          <cell r="AU44">
            <v>17098.660324331981</v>
          </cell>
        </row>
        <row r="47">
          <cell r="G47">
            <v>-5649.4225978963123</v>
          </cell>
          <cell r="H47">
            <v>0</v>
          </cell>
          <cell r="I47">
            <v>-75184.661012003897</v>
          </cell>
          <cell r="J47">
            <v>-1089.9999979123966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-246038.56676810369</v>
          </cell>
          <cell r="S47">
            <v>0</v>
          </cell>
          <cell r="U47">
            <v>-75184.661012003897</v>
          </cell>
          <cell r="V47">
            <v>-1089.9999979123966</v>
          </cell>
          <cell r="W47">
            <v>0</v>
          </cell>
          <cell r="X47">
            <v>0</v>
          </cell>
          <cell r="Y47">
            <v>0</v>
          </cell>
          <cell r="Z47">
            <v>-246038.56676810369</v>
          </cell>
          <cell r="AB47">
            <v>0</v>
          </cell>
          <cell r="AC47">
            <v>0</v>
          </cell>
          <cell r="AD47">
            <v>-73041.161012064258</v>
          </cell>
          <cell r="AE47">
            <v>-1089.9999978520336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-157682.50300500001</v>
          </cell>
          <cell r="AN47">
            <v>0</v>
          </cell>
          <cell r="AP47">
            <v>-73041.161012064258</v>
          </cell>
          <cell r="AQ47">
            <v>-1089.9999978520336</v>
          </cell>
          <cell r="AR47">
            <v>0</v>
          </cell>
          <cell r="AS47">
            <v>0</v>
          </cell>
          <cell r="AT47">
            <v>0</v>
          </cell>
          <cell r="AU47">
            <v>-157682.50300500001</v>
          </cell>
        </row>
        <row r="48">
          <cell r="G48">
            <v>0</v>
          </cell>
          <cell r="H48">
            <v>0</v>
          </cell>
          <cell r="I48">
            <v>-12296.487058204528</v>
          </cell>
          <cell r="J48">
            <v>-27106.17900132887</v>
          </cell>
          <cell r="K48">
            <v>0</v>
          </cell>
          <cell r="L48">
            <v>-13635.716053366603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-12296.487058204528</v>
          </cell>
          <cell r="V48">
            <v>-27106.17900132887</v>
          </cell>
          <cell r="W48">
            <v>-13635.716053366603</v>
          </cell>
          <cell r="X48">
            <v>0</v>
          </cell>
          <cell r="Y48">
            <v>0</v>
          </cell>
          <cell r="Z48">
            <v>0</v>
          </cell>
          <cell r="AB48">
            <v>0</v>
          </cell>
          <cell r="AC48">
            <v>0</v>
          </cell>
          <cell r="AD48">
            <v>-19995.38666347284</v>
          </cell>
          <cell r="AE48">
            <v>-19407.279352177564</v>
          </cell>
          <cell r="AF48">
            <v>0</v>
          </cell>
          <cell r="AG48">
            <v>-12442.216097249595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-19995.38666347284</v>
          </cell>
          <cell r="AQ48">
            <v>-19407.279352177564</v>
          </cell>
          <cell r="AR48">
            <v>-12442.216097249595</v>
          </cell>
          <cell r="AS48">
            <v>0</v>
          </cell>
          <cell r="AT48">
            <v>0</v>
          </cell>
          <cell r="AU48">
            <v>0</v>
          </cell>
        </row>
        <row r="49">
          <cell r="G49">
            <v>0</v>
          </cell>
          <cell r="H49">
            <v>-3322.9750000000004</v>
          </cell>
          <cell r="I49">
            <v>0</v>
          </cell>
          <cell r="J49">
            <v>-57388.007569851528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-3322.9750000000004</v>
          </cell>
          <cell r="V49">
            <v>-57388.007569851528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B49">
            <v>0</v>
          </cell>
          <cell r="AC49">
            <v>-3303.1750000000002</v>
          </cell>
          <cell r="AD49">
            <v>-708.25070343271898</v>
          </cell>
          <cell r="AE49">
            <v>-74578.502672326795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-4011.4257034327193</v>
          </cell>
          <cell r="AQ49">
            <v>-74578.502672326795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</row>
        <row r="50">
          <cell r="G50">
            <v>-18076.704838855654</v>
          </cell>
          <cell r="H50">
            <v>-122143.94329166424</v>
          </cell>
          <cell r="I50">
            <v>-26586.15969851374</v>
          </cell>
          <cell r="J50">
            <v>-114315.69280951907</v>
          </cell>
          <cell r="K50">
            <v>-46589.058889625754</v>
          </cell>
          <cell r="L50">
            <v>-67831.995181657127</v>
          </cell>
          <cell r="M50">
            <v>-186495.42288525068</v>
          </cell>
          <cell r="N50">
            <v>-108580.16144278456</v>
          </cell>
          <cell r="O50">
            <v>-27646.1060728046</v>
          </cell>
          <cell r="P50">
            <v>-96313.158042700845</v>
          </cell>
          <cell r="Q50">
            <v>-108785.90995485752</v>
          </cell>
          <cell r="R50">
            <v>-51305.30689364631</v>
          </cell>
          <cell r="S50">
            <v>-51305.30689364631</v>
          </cell>
          <cell r="U50">
            <v>-148730.10299017798</v>
          </cell>
          <cell r="V50">
            <v>-160904.75169914484</v>
          </cell>
          <cell r="W50">
            <v>-254327.41806690779</v>
          </cell>
          <cell r="X50">
            <v>-136226.26751558916</v>
          </cell>
          <cell r="Y50">
            <v>-205099.06799755836</v>
          </cell>
          <cell r="Z50">
            <v>-102610.61378729262</v>
          </cell>
          <cell r="AB50">
            <v>-19423.469558847915</v>
          </cell>
          <cell r="AC50">
            <v>-126440.02059361819</v>
          </cell>
          <cell r="AD50">
            <v>-32516.861988071221</v>
          </cell>
          <cell r="AE50">
            <v>-111998.64813735247</v>
          </cell>
          <cell r="AF50">
            <v>-37179.817577491856</v>
          </cell>
          <cell r="AG50">
            <v>-104849.78950326196</v>
          </cell>
          <cell r="AH50">
            <v>-164348.29895872969</v>
          </cell>
          <cell r="AI50">
            <v>-109694.31837113619</v>
          </cell>
          <cell r="AJ50">
            <v>-32167.887529575204</v>
          </cell>
          <cell r="AK50">
            <v>-96835.733871174118</v>
          </cell>
          <cell r="AL50">
            <v>-109789.61707279016</v>
          </cell>
          <cell r="AM50">
            <v>-51305.30689364631</v>
          </cell>
          <cell r="AN50">
            <v>-51305.30689364631</v>
          </cell>
          <cell r="AP50">
            <v>-158956.8825816894</v>
          </cell>
          <cell r="AQ50">
            <v>-149178.46571484432</v>
          </cell>
          <cell r="AR50">
            <v>-269198.08846199163</v>
          </cell>
          <cell r="AS50">
            <v>-141862.20590071139</v>
          </cell>
          <cell r="AT50">
            <v>-206625.35094396427</v>
          </cell>
          <cell r="AU50">
            <v>-102610.61378729262</v>
          </cell>
        </row>
        <row r="51">
          <cell r="G51">
            <v>-45.312662179666646</v>
          </cell>
          <cell r="H51">
            <v>0</v>
          </cell>
          <cell r="I51">
            <v>-2892.6884172353002</v>
          </cell>
          <cell r="J51">
            <v>-110712.14828557981</v>
          </cell>
          <cell r="K51">
            <v>-209981.80550982174</v>
          </cell>
          <cell r="L51">
            <v>-41314.49139647423</v>
          </cell>
          <cell r="M51">
            <v>7.2203423888993591E-4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-2892.6884172353002</v>
          </cell>
          <cell r="V51">
            <v>-320693.95379540155</v>
          </cell>
          <cell r="W51">
            <v>-41314.490674439992</v>
          </cell>
          <cell r="X51">
            <v>0</v>
          </cell>
          <cell r="Y51">
            <v>0</v>
          </cell>
          <cell r="Z51">
            <v>0</v>
          </cell>
          <cell r="AB51">
            <v>-42.119409435751386</v>
          </cell>
          <cell r="AC51">
            <v>0</v>
          </cell>
          <cell r="AD51">
            <v>-15094.844682396499</v>
          </cell>
          <cell r="AE51">
            <v>-117009.8114958566</v>
          </cell>
          <cell r="AF51">
            <v>-198539.53008900743</v>
          </cell>
          <cell r="AG51">
            <v>-33903.53525361111</v>
          </cell>
          <cell r="AH51">
            <v>7.2203423888993591E-4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-15094.844682396499</v>
          </cell>
          <cell r="AQ51">
            <v>-315549.34158486401</v>
          </cell>
          <cell r="AR51">
            <v>-33903.534531576872</v>
          </cell>
          <cell r="AS51">
            <v>0</v>
          </cell>
          <cell r="AT51">
            <v>0</v>
          </cell>
          <cell r="AU51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</row>
        <row r="53">
          <cell r="G53">
            <v>-23771.440098931631</v>
          </cell>
          <cell r="H53">
            <v>-125466.91829166425</v>
          </cell>
          <cell r="I53">
            <v>-116959.99618595747</v>
          </cell>
          <cell r="J53">
            <v>-310612.02766419167</v>
          </cell>
          <cell r="K53">
            <v>-256570.86439944751</v>
          </cell>
          <cell r="L53">
            <v>-122782.20263149796</v>
          </cell>
          <cell r="M53">
            <v>-186495.42216321643</v>
          </cell>
          <cell r="N53">
            <v>-108580.16144278456</v>
          </cell>
          <cell r="O53">
            <v>-27646.1060728046</v>
          </cell>
          <cell r="P53">
            <v>-96313.158042700845</v>
          </cell>
          <cell r="Q53">
            <v>-108785.90995485752</v>
          </cell>
          <cell r="R53">
            <v>-297343.87366175</v>
          </cell>
          <cell r="S53">
            <v>-51305.30689364631</v>
          </cell>
          <cell r="U53">
            <v>-242426.9144776217</v>
          </cell>
          <cell r="V53">
            <v>-567182.89206363913</v>
          </cell>
          <cell r="W53">
            <v>-309277.62479471439</v>
          </cell>
          <cell r="X53">
            <v>-136226.26751558916</v>
          </cell>
          <cell r="Y53">
            <v>-205099.06799755836</v>
          </cell>
          <cell r="Z53">
            <v>-348649.18055539631</v>
          </cell>
          <cell r="AB53">
            <v>-19465.588968283668</v>
          </cell>
          <cell r="AC53">
            <v>-129743.19559361819</v>
          </cell>
          <cell r="AD53">
            <v>-141356.50504943752</v>
          </cell>
          <cell r="AE53">
            <v>-324084.24165556545</v>
          </cell>
          <cell r="AF53">
            <v>-235719.34766649929</v>
          </cell>
          <cell r="AG53">
            <v>-151195.54085412266</v>
          </cell>
          <cell r="AH53">
            <v>-164348.29823669544</v>
          </cell>
          <cell r="AI53">
            <v>-109694.31837113619</v>
          </cell>
          <cell r="AJ53">
            <v>-32167.887529575204</v>
          </cell>
          <cell r="AK53">
            <v>-96835.733871174118</v>
          </cell>
          <cell r="AL53">
            <v>-109789.61707279016</v>
          </cell>
          <cell r="AM53">
            <v>-208987.80989864632</v>
          </cell>
          <cell r="AN53">
            <v>-51305.30689364631</v>
          </cell>
          <cell r="AP53">
            <v>-271099.70064305572</v>
          </cell>
          <cell r="AQ53">
            <v>-559803.58932206477</v>
          </cell>
          <cell r="AR53">
            <v>-315543.83909081807</v>
          </cell>
          <cell r="AS53">
            <v>-141862.20590071139</v>
          </cell>
          <cell r="AT53">
            <v>-206625.35094396427</v>
          </cell>
          <cell r="AU53">
            <v>-260293.11679229263</v>
          </cell>
        </row>
        <row r="56">
          <cell r="G56">
            <v>3.4377029748917596E-7</v>
          </cell>
          <cell r="H56">
            <v>0</v>
          </cell>
          <cell r="I56">
            <v>1.9152323887072403E-9</v>
          </cell>
          <cell r="J56">
            <v>1.9152324729226031E-9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1.0568477873214073E-7</v>
          </cell>
          <cell r="S56">
            <v>0</v>
          </cell>
          <cell r="U56">
            <v>1.9152323887072403E-9</v>
          </cell>
          <cell r="V56">
            <v>1.9152324729226031E-9</v>
          </cell>
          <cell r="W56">
            <v>0</v>
          </cell>
          <cell r="X56">
            <v>0</v>
          </cell>
          <cell r="Y56">
            <v>0</v>
          </cell>
          <cell r="Z56">
            <v>1.0568477873214073E-7</v>
          </cell>
          <cell r="AB56">
            <v>0</v>
          </cell>
          <cell r="AC56">
            <v>0</v>
          </cell>
          <cell r="AD56">
            <v>1.9706113091530017E-9</v>
          </cell>
          <cell r="AE56">
            <v>1.9706113591203521E-9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-1.9057282597793787E-8</v>
          </cell>
          <cell r="AN56">
            <v>0</v>
          </cell>
          <cell r="AP56">
            <v>1.9706113091530017E-9</v>
          </cell>
          <cell r="AQ56">
            <v>1.9706113591203521E-9</v>
          </cell>
          <cell r="AR56">
            <v>0</v>
          </cell>
          <cell r="AS56">
            <v>0</v>
          </cell>
          <cell r="AT56">
            <v>0</v>
          </cell>
          <cell r="AU56">
            <v>-1.9057282597793787E-8</v>
          </cell>
        </row>
        <row r="57">
          <cell r="G57">
            <v>0</v>
          </cell>
          <cell r="H57">
            <v>0</v>
          </cell>
          <cell r="I57">
            <v>4.8378692231543491E-8</v>
          </cell>
          <cell r="J57">
            <v>4.8378692304557473E-8</v>
          </cell>
          <cell r="K57">
            <v>0</v>
          </cell>
          <cell r="L57">
            <v>4.8378692140369275E-8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4.8378692231543491E-8</v>
          </cell>
          <cell r="V57">
            <v>4.8378692304557473E-8</v>
          </cell>
          <cell r="W57">
            <v>4.8378692140369275E-8</v>
          </cell>
          <cell r="X57">
            <v>0</v>
          </cell>
          <cell r="Y57">
            <v>0</v>
          </cell>
          <cell r="Z57">
            <v>0</v>
          </cell>
          <cell r="AB57">
            <v>0</v>
          </cell>
          <cell r="AC57">
            <v>0</v>
          </cell>
          <cell r="AD57">
            <v>4.9492398623751534E-8</v>
          </cell>
          <cell r="AE57">
            <v>4.9492398601944796E-8</v>
          </cell>
          <cell r="AF57">
            <v>0</v>
          </cell>
          <cell r="AG57">
            <v>4.9492398669363748E-8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4.9492398623751534E-8</v>
          </cell>
          <cell r="AQ57">
            <v>4.9492398601944796E-8</v>
          </cell>
          <cell r="AR57">
            <v>4.9492398669363748E-8</v>
          </cell>
          <cell r="AS57">
            <v>0</v>
          </cell>
          <cell r="AT57">
            <v>0</v>
          </cell>
          <cell r="AU57">
            <v>0</v>
          </cell>
        </row>
        <row r="58">
          <cell r="G58">
            <v>0</v>
          </cell>
          <cell r="H58">
            <v>7.5233788997450795E-6</v>
          </cell>
          <cell r="I58">
            <v>0</v>
          </cell>
          <cell r="J58">
            <v>-1.3190650545988399E-7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7.5233788997450795E-6</v>
          </cell>
          <cell r="V58">
            <v>-1.3190650545988399E-7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B58">
            <v>0</v>
          </cell>
          <cell r="AC58">
            <v>7.568475784469849E-6</v>
          </cell>
          <cell r="AD58">
            <v>-9.9319734597727515E-7</v>
          </cell>
          <cell r="AE58">
            <v>-3.484556547819338E-7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6.5752784384925737E-6</v>
          </cell>
          <cell r="AQ58">
            <v>-3.484556547819338E-7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</row>
        <row r="59">
          <cell r="G59">
            <v>9.5962484125738684E-2</v>
          </cell>
          <cell r="H59">
            <v>0.28739752739529772</v>
          </cell>
          <cell r="I59">
            <v>5.118975486805552E-2</v>
          </cell>
          <cell r="J59">
            <v>0.11037828575059878</v>
          </cell>
          <cell r="K59">
            <v>0.1305685960077122</v>
          </cell>
          <cell r="L59">
            <v>0.10823035444993215</v>
          </cell>
          <cell r="M59">
            <v>9.0200308424791487E-2</v>
          </cell>
          <cell r="N59">
            <v>0.1160998565030479</v>
          </cell>
          <cell r="O59">
            <v>0.13057005708234412</v>
          </cell>
          <cell r="P59">
            <v>0.14978164854446721</v>
          </cell>
          <cell r="Q59">
            <v>0.14757879303921523</v>
          </cell>
          <cell r="R59">
            <v>0.16663640044856171</v>
          </cell>
          <cell r="S59">
            <v>0.16663640044856171</v>
          </cell>
          <cell r="U59">
            <v>0.33858728226335322</v>
          </cell>
          <cell r="V59">
            <v>0.24094688175831097</v>
          </cell>
          <cell r="W59">
            <v>0.19843066287472363</v>
          </cell>
          <cell r="X59">
            <v>0.24666991358539203</v>
          </cell>
          <cell r="Y59">
            <v>0.29736044158368247</v>
          </cell>
          <cell r="Z59">
            <v>0.33327280089712341</v>
          </cell>
          <cell r="AB59">
            <v>1.9971755302357036E-2</v>
          </cell>
          <cell r="AC59">
            <v>0.2438812405696065</v>
          </cell>
          <cell r="AD59">
            <v>-7.9937576829923994E-3</v>
          </cell>
          <cell r="AE59">
            <v>8.2547548670756712E-2</v>
          </cell>
          <cell r="AF59">
            <v>7.4171444667780861E-2</v>
          </cell>
          <cell r="AG59">
            <v>9.9458492146905303E-2</v>
          </cell>
          <cell r="AH59">
            <v>6.8954999920957605E-2</v>
          </cell>
          <cell r="AI59">
            <v>9.3062813675441447E-2</v>
          </cell>
          <cell r="AJ59">
            <v>0.1027022356757238</v>
          </cell>
          <cell r="AK59">
            <v>0.13828741779284792</v>
          </cell>
          <cell r="AL59">
            <v>0.13451832567815847</v>
          </cell>
          <cell r="AM59">
            <v>0.16663640044856171</v>
          </cell>
          <cell r="AN59">
            <v>0.16663640044856171</v>
          </cell>
          <cell r="AP59">
            <v>0.2358874828866141</v>
          </cell>
          <cell r="AQ59">
            <v>0.15671899333853756</v>
          </cell>
          <cell r="AR59">
            <v>0.16841349206786291</v>
          </cell>
          <cell r="AS59">
            <v>0.19576504935116523</v>
          </cell>
          <cell r="AT59">
            <v>0.27280574347100639</v>
          </cell>
          <cell r="AU59">
            <v>0.33327280089712341</v>
          </cell>
        </row>
        <row r="60">
          <cell r="G60">
            <v>7.7366185337626805E-2</v>
          </cell>
          <cell r="H60">
            <v>0</v>
          </cell>
          <cell r="I60">
            <v>7.7365503275716688E-2</v>
          </cell>
          <cell r="J60">
            <v>9.180208387137509E-2</v>
          </cell>
          <cell r="K60">
            <v>0.14322467706086914</v>
          </cell>
          <cell r="L60">
            <v>0.15915298641100148</v>
          </cell>
          <cell r="M60">
            <v>0.1910793527353134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U60">
            <v>7.7365503275716688E-2</v>
          </cell>
          <cell r="V60">
            <v>0.23502676093224423</v>
          </cell>
          <cell r="W60">
            <v>0.35023233914631491</v>
          </cell>
          <cell r="X60">
            <v>0</v>
          </cell>
          <cell r="Y60">
            <v>0</v>
          </cell>
          <cell r="Z60">
            <v>0</v>
          </cell>
          <cell r="AB60">
            <v>0.15904592808850029</v>
          </cell>
          <cell r="AC60">
            <v>0</v>
          </cell>
          <cell r="AD60">
            <v>0.15906314247345951</v>
          </cell>
          <cell r="AE60">
            <v>0.10676697760142609</v>
          </cell>
          <cell r="AF60">
            <v>0.14875981413517544</v>
          </cell>
          <cell r="AG60">
            <v>0.17790813397746277</v>
          </cell>
          <cell r="AH60">
            <v>0.1910793527353134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0.15906314247345951</v>
          </cell>
          <cell r="AQ60">
            <v>0.25552679173660153</v>
          </cell>
          <cell r="AR60">
            <v>0.36898748671277615</v>
          </cell>
          <cell r="AS60">
            <v>0</v>
          </cell>
          <cell r="AT60">
            <v>0</v>
          </cell>
          <cell r="AU60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</row>
        <row r="65">
          <cell r="G65">
            <v>1.9421036871208885E-3</v>
          </cell>
          <cell r="H65">
            <v>0</v>
          </cell>
          <cell r="I65">
            <v>1.4399609790416434E-4</v>
          </cell>
          <cell r="J65">
            <v>2.0876033914873915E-6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2.6002531488460073E-2</v>
          </cell>
          <cell r="S65">
            <v>0</v>
          </cell>
          <cell r="U65">
            <v>1.4399609790416434E-4</v>
          </cell>
          <cell r="V65">
            <v>2.0876033914873915E-6</v>
          </cell>
          <cell r="W65">
            <v>0</v>
          </cell>
          <cell r="X65">
            <v>0</v>
          </cell>
          <cell r="Y65">
            <v>0</v>
          </cell>
          <cell r="Z65">
            <v>2.6002531488460073E-2</v>
          </cell>
          <cell r="AB65">
            <v>0</v>
          </cell>
          <cell r="AC65">
            <v>0</v>
          </cell>
          <cell r="AD65">
            <v>1.4393573792403913E-4</v>
          </cell>
          <cell r="AE65">
            <v>2.1479663772083768E-6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-3.0050000204937533E-3</v>
          </cell>
          <cell r="AN65">
            <v>0</v>
          </cell>
          <cell r="AP65">
            <v>1.4393573792403913E-4</v>
          </cell>
          <cell r="AQ65">
            <v>2.1479663772083768E-6</v>
          </cell>
          <cell r="AR65">
            <v>0</v>
          </cell>
          <cell r="AS65">
            <v>0</v>
          </cell>
          <cell r="AT65">
            <v>0</v>
          </cell>
          <cell r="AU65">
            <v>-3.0050000204937533E-3</v>
          </cell>
        </row>
        <row r="66">
          <cell r="G66">
            <v>0</v>
          </cell>
          <cell r="H66">
            <v>0</v>
          </cell>
          <cell r="I66">
            <v>5.9488796291803448E-4</v>
          </cell>
          <cell r="J66">
            <v>1.3113614934575463E-3</v>
          </cell>
          <cell r="K66">
            <v>0</v>
          </cell>
          <cell r="L66">
            <v>6.5967810905931401E-4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5.9488796291803448E-4</v>
          </cell>
          <cell r="V66">
            <v>1.3113614934575463E-3</v>
          </cell>
          <cell r="W66">
            <v>6.5967810905931401E-4</v>
          </cell>
          <cell r="X66">
            <v>0</v>
          </cell>
          <cell r="Y66">
            <v>0</v>
          </cell>
          <cell r="Z66">
            <v>0</v>
          </cell>
          <cell r="AB66">
            <v>0</v>
          </cell>
          <cell r="AC66">
            <v>0</v>
          </cell>
          <cell r="AD66">
            <v>9.8961964738464303E-4</v>
          </cell>
          <cell r="AE66">
            <v>9.6051280547726492E-4</v>
          </cell>
          <cell r="AF66">
            <v>0</v>
          </cell>
          <cell r="AG66">
            <v>6.1579511941545206E-4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9.8961964738464303E-4</v>
          </cell>
          <cell r="AQ66">
            <v>9.6051280547726492E-4</v>
          </cell>
          <cell r="AR66">
            <v>6.1579511941545206E-4</v>
          </cell>
          <cell r="AS66">
            <v>0</v>
          </cell>
          <cell r="AT66">
            <v>0</v>
          </cell>
          <cell r="AU66">
            <v>0</v>
          </cell>
        </row>
        <row r="67">
          <cell r="G67">
            <v>0</v>
          </cell>
          <cell r="H67">
            <v>2.4999999999380407E-2</v>
          </cell>
          <cell r="I67">
            <v>0</v>
          </cell>
          <cell r="J67">
            <v>-7.5698515338444849E-3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2.4999999999380407E-2</v>
          </cell>
          <cell r="V67">
            <v>-7.5698515338444849E-3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B67">
            <v>0</v>
          </cell>
          <cell r="AC67">
            <v>2.4999999999366196E-2</v>
          </cell>
          <cell r="AD67">
            <v>-7.0343271893591464E-4</v>
          </cell>
          <cell r="AE67">
            <v>-2.5987300981341832E-2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2.4296567280430281E-2</v>
          </cell>
          <cell r="AQ67">
            <v>-2.5987300981341832E-2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G68">
            <v>4421.8156491713571</v>
          </cell>
          <cell r="H68">
            <v>46599.738678668451</v>
          </cell>
          <cell r="I68">
            <v>5649.9637119342005</v>
          </cell>
          <cell r="J68">
            <v>23745.402508979612</v>
          </cell>
          <cell r="K68">
            <v>9951.5501207981088</v>
          </cell>
          <cell r="L68">
            <v>14029.317648709633</v>
          </cell>
          <cell r="M68">
            <v>35476.675099392123</v>
          </cell>
          <cell r="N68">
            <v>22425.440309497113</v>
          </cell>
          <cell r="O68">
            <v>5905.3650682287298</v>
          </cell>
          <cell r="P68">
            <v>25941.632979155107</v>
          </cell>
          <cell r="Q68">
            <v>28605.846817636022</v>
          </cell>
          <cell r="R68">
            <v>16327.833176504624</v>
          </cell>
          <cell r="S68">
            <v>16327.833176504624</v>
          </cell>
          <cell r="U68">
            <v>52249.702390602652</v>
          </cell>
          <cell r="V68">
            <v>33696.952629777719</v>
          </cell>
          <cell r="W68">
            <v>49505.992748101758</v>
          </cell>
          <cell r="X68">
            <v>28330.805377725843</v>
          </cell>
          <cell r="Y68">
            <v>54547.479796791129</v>
          </cell>
          <cell r="Z68">
            <v>32655.666353009248</v>
          </cell>
          <cell r="AB68">
            <v>1913.6247437728105</v>
          </cell>
          <cell r="AC68">
            <v>41365.23178569736</v>
          </cell>
          <cell r="AD68">
            <v>2273.2888338934581</v>
          </cell>
          <cell r="AE68">
            <v>18308.628078777267</v>
          </cell>
          <cell r="AF68">
            <v>5757.8570763135458</v>
          </cell>
          <cell r="AG68">
            <v>19165.975140555194</v>
          </cell>
          <cell r="AH68">
            <v>25948.766725352787</v>
          </cell>
          <cell r="AI68">
            <v>19679.547590165334</v>
          </cell>
          <cell r="AJ68">
            <v>5995.1340852334324</v>
          </cell>
          <cell r="AK68">
            <v>24884.015745026925</v>
          </cell>
          <cell r="AL68">
            <v>27318.339273313744</v>
          </cell>
          <cell r="AM68">
            <v>16327.833176504624</v>
          </cell>
          <cell r="AN68">
            <v>16327.833176504624</v>
          </cell>
          <cell r="AP68">
            <v>43638.520619590818</v>
          </cell>
          <cell r="AQ68">
            <v>24066.485155090813</v>
          </cell>
          <cell r="AR68">
            <v>45114.741865907985</v>
          </cell>
          <cell r="AS68">
            <v>25674.681675398766</v>
          </cell>
          <cell r="AT68">
            <v>52202.35501834067</v>
          </cell>
          <cell r="AU68">
            <v>32655.666353009248</v>
          </cell>
        </row>
        <row r="69">
          <cell r="G69">
            <v>6.720487773106484</v>
          </cell>
          <cell r="H69">
            <v>0</v>
          </cell>
          <cell r="I69">
            <v>429.02244997257117</v>
          </cell>
          <cell r="J69">
            <v>17706.411855249135</v>
          </cell>
          <cell r="K69">
            <v>47723.347248088612</v>
          </cell>
          <cell r="L69">
            <v>10368.166854064977</v>
          </cell>
          <cell r="M69">
            <v>-2.1261228773486159E-4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429.02244997257117</v>
          </cell>
          <cell r="V69">
            <v>65429.759103337747</v>
          </cell>
          <cell r="W69">
            <v>10368.16664145269</v>
          </cell>
          <cell r="X69">
            <v>0</v>
          </cell>
          <cell r="Y69">
            <v>0</v>
          </cell>
          <cell r="Z69">
            <v>0</v>
          </cell>
          <cell r="AB69">
            <v>9.7082242055244397</v>
          </cell>
          <cell r="AC69">
            <v>0</v>
          </cell>
          <cell r="AD69">
            <v>3479.5110513598256</v>
          </cell>
          <cell r="AE69">
            <v>20377.551402384594</v>
          </cell>
          <cell r="AF69">
            <v>46280.24088945477</v>
          </cell>
          <cell r="AG69">
            <v>9283.9959759567319</v>
          </cell>
          <cell r="AH69">
            <v>-2.1261228773486159E-4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3479.5110513598256</v>
          </cell>
          <cell r="AQ69">
            <v>66657.79229183936</v>
          </cell>
          <cell r="AR69">
            <v>9283.9957633444446</v>
          </cell>
          <cell r="AS69">
            <v>0</v>
          </cell>
          <cell r="AT69">
            <v>0</v>
          </cell>
          <cell r="AU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</row>
        <row r="71">
          <cell r="G71">
            <v>4428.5380790481504</v>
          </cell>
          <cell r="H71">
            <v>46599.763678668452</v>
          </cell>
          <cell r="I71">
            <v>6078.9869007908319</v>
          </cell>
          <cell r="J71">
            <v>41451.808107826306</v>
          </cell>
          <cell r="K71">
            <v>57674.897368886719</v>
          </cell>
          <cell r="L71">
            <v>24397.485162452722</v>
          </cell>
          <cell r="M71">
            <v>35476.674886779838</v>
          </cell>
          <cell r="N71">
            <v>22425.440309497113</v>
          </cell>
          <cell r="O71">
            <v>5905.3650682287298</v>
          </cell>
          <cell r="P71">
            <v>25941.632979155107</v>
          </cell>
          <cell r="Q71">
            <v>28605.846817636022</v>
          </cell>
          <cell r="R71">
            <v>16327.859179036113</v>
          </cell>
          <cell r="S71">
            <v>16327.833176504624</v>
          </cell>
          <cell r="U71">
            <v>52678.750579459287</v>
          </cell>
          <cell r="V71">
            <v>99126.705476713032</v>
          </cell>
          <cell r="W71">
            <v>59874.16004923256</v>
          </cell>
          <cell r="X71">
            <v>28330.805377725843</v>
          </cell>
          <cell r="Y71">
            <v>54547.479796791129</v>
          </cell>
          <cell r="Z71">
            <v>32655.692355540737</v>
          </cell>
          <cell r="AB71">
            <v>1923.3329679783349</v>
          </cell>
          <cell r="AC71">
            <v>41365.256785697362</v>
          </cell>
          <cell r="AD71">
            <v>5752.80031537595</v>
          </cell>
          <cell r="AE71">
            <v>38686.154456521646</v>
          </cell>
          <cell r="AF71">
            <v>52038.097965768313</v>
          </cell>
          <cell r="AG71">
            <v>28449.971732307047</v>
          </cell>
          <cell r="AH71">
            <v>25948.766512740498</v>
          </cell>
          <cell r="AI71">
            <v>19679.547590165334</v>
          </cell>
          <cell r="AJ71">
            <v>5995.1340852334324</v>
          </cell>
          <cell r="AK71">
            <v>24884.015745026925</v>
          </cell>
          <cell r="AL71">
            <v>27318.339273313744</v>
          </cell>
          <cell r="AM71">
            <v>16327.830171504604</v>
          </cell>
          <cell r="AN71">
            <v>16327.833176504624</v>
          </cell>
          <cell r="AP71">
            <v>47118.057101073311</v>
          </cell>
          <cell r="AQ71">
            <v>90724.252422289966</v>
          </cell>
          <cell r="AR71">
            <v>54398.738245047549</v>
          </cell>
          <cell r="AS71">
            <v>25674.681675398766</v>
          </cell>
          <cell r="AT71">
            <v>52202.35501834067</v>
          </cell>
          <cell r="AU71">
            <v>32655.663348009228</v>
          </cell>
        </row>
        <row r="74">
          <cell r="G74">
            <v>-5649.4225978963123</v>
          </cell>
          <cell r="H74">
            <v>0</v>
          </cell>
          <cell r="I74">
            <v>-75184.661012003897</v>
          </cell>
          <cell r="J74">
            <v>-1089.9999979123966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-246038.56676810369</v>
          </cell>
          <cell r="S74">
            <v>0</v>
          </cell>
          <cell r="U74">
            <v>-75184.661012003897</v>
          </cell>
          <cell r="V74">
            <v>-1089.9999979123966</v>
          </cell>
          <cell r="W74">
            <v>0</v>
          </cell>
          <cell r="X74">
            <v>0</v>
          </cell>
          <cell r="Y74">
            <v>0</v>
          </cell>
          <cell r="Z74">
            <v>-246038.56676810369</v>
          </cell>
          <cell r="AB74">
            <v>0</v>
          </cell>
          <cell r="AC74">
            <v>0</v>
          </cell>
          <cell r="AD74">
            <v>-73041.161012064258</v>
          </cell>
          <cell r="AE74">
            <v>-1089.9999978520336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-157682.50300500001</v>
          </cell>
          <cell r="AN74">
            <v>0</v>
          </cell>
          <cell r="AP74">
            <v>-73041.161012064258</v>
          </cell>
          <cell r="AQ74">
            <v>-1089.9999978520336</v>
          </cell>
          <cell r="AR74">
            <v>0</v>
          </cell>
          <cell r="AS74">
            <v>0</v>
          </cell>
          <cell r="AT74">
            <v>0</v>
          </cell>
          <cell r="AU74">
            <v>-157682.50300500001</v>
          </cell>
        </row>
        <row r="75">
          <cell r="G75">
            <v>0</v>
          </cell>
          <cell r="H75">
            <v>0</v>
          </cell>
          <cell r="I75">
            <v>-12296.487058204528</v>
          </cell>
          <cell r="J75">
            <v>-27106.17900132887</v>
          </cell>
          <cell r="K75">
            <v>0</v>
          </cell>
          <cell r="L75">
            <v>-13635.716053366603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-12296.487058204528</v>
          </cell>
          <cell r="V75">
            <v>-27106.17900132887</v>
          </cell>
          <cell r="W75">
            <v>-13635.716053366603</v>
          </cell>
          <cell r="X75">
            <v>0</v>
          </cell>
          <cell r="Y75">
            <v>0</v>
          </cell>
          <cell r="Z75">
            <v>0</v>
          </cell>
          <cell r="AB75">
            <v>0</v>
          </cell>
          <cell r="AC75">
            <v>0</v>
          </cell>
          <cell r="AD75">
            <v>-19995.38666347284</v>
          </cell>
          <cell r="AE75">
            <v>-19407.279352177564</v>
          </cell>
          <cell r="AF75">
            <v>0</v>
          </cell>
          <cell r="AG75">
            <v>-12442.216097249595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P75">
            <v>-19995.38666347284</v>
          </cell>
          <cell r="AQ75">
            <v>-19407.279352177564</v>
          </cell>
          <cell r="AR75">
            <v>-12442.216097249595</v>
          </cell>
          <cell r="AS75">
            <v>0</v>
          </cell>
          <cell r="AT75">
            <v>0</v>
          </cell>
          <cell r="AU75">
            <v>0</v>
          </cell>
        </row>
        <row r="76">
          <cell r="G76">
            <v>0</v>
          </cell>
          <cell r="H76">
            <v>-3322.9750000000004</v>
          </cell>
          <cell r="I76">
            <v>0</v>
          </cell>
          <cell r="J76">
            <v>-57388.007569851528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-3322.9750000000004</v>
          </cell>
          <cell r="V76">
            <v>-57388.007569851528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B76">
            <v>0</v>
          </cell>
          <cell r="AC76">
            <v>-3303.1750000000002</v>
          </cell>
          <cell r="AD76">
            <v>-708.25070343271898</v>
          </cell>
          <cell r="AE76">
            <v>-74578.502672326795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-4011.4257034327193</v>
          </cell>
          <cell r="AQ76">
            <v>-74578.502672326795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</row>
        <row r="77">
          <cell r="G77">
            <v>-15389.574690828646</v>
          </cell>
          <cell r="H77">
            <v>-110648.07190133155</v>
          </cell>
          <cell r="I77">
            <v>-22297.134984429435</v>
          </cell>
          <cell r="J77">
            <v>-103188.26050724622</v>
          </cell>
          <cell r="K77">
            <v>-42720.576777366703</v>
          </cell>
          <cell r="L77">
            <v>-61144.158414504338</v>
          </cell>
          <cell r="M77">
            <v>-167840.69244992011</v>
          </cell>
          <cell r="N77">
            <v>-98760.862295872532</v>
          </cell>
          <cell r="O77">
            <v>-25350.494652606507</v>
          </cell>
          <cell r="P77">
            <v>-84797.468651705276</v>
          </cell>
          <cell r="Q77">
            <v>-96234.556428032112</v>
          </cell>
          <cell r="R77">
            <v>-43526.805381807688</v>
          </cell>
          <cell r="S77">
            <v>-43526.805381807688</v>
          </cell>
          <cell r="U77">
            <v>-132945.206885761</v>
          </cell>
          <cell r="V77">
            <v>-145908.83728461294</v>
          </cell>
          <cell r="W77">
            <v>-228984.85086442446</v>
          </cell>
          <cell r="X77">
            <v>-124111.35694847904</v>
          </cell>
          <cell r="Y77">
            <v>-181032.02507973739</v>
          </cell>
          <cell r="Z77">
            <v>-87053.610763615376</v>
          </cell>
          <cell r="AB77">
            <v>-17897.765596227193</v>
          </cell>
          <cell r="AC77">
            <v>-115911.13788793904</v>
          </cell>
          <cell r="AD77">
            <v>-29983.641238833814</v>
          </cell>
          <cell r="AE77">
            <v>-102935.23391675227</v>
          </cell>
          <cell r="AF77">
            <v>-34179.641283385434</v>
          </cell>
          <cell r="AG77">
            <v>-96112.016328621627</v>
          </cell>
          <cell r="AH77">
            <v>-149732.16917508564</v>
          </cell>
          <cell r="AI77">
            <v>-100223.23269279845</v>
          </cell>
          <cell r="AJ77">
            <v>-29476.467410594381</v>
          </cell>
          <cell r="AK77">
            <v>-85342.881713267285</v>
          </cell>
          <cell r="AL77">
            <v>-97239.993264954319</v>
          </cell>
          <cell r="AM77">
            <v>-43526.805381807688</v>
          </cell>
          <cell r="AN77">
            <v>-43526.805381807688</v>
          </cell>
          <cell r="AP77">
            <v>-145894.77912677286</v>
          </cell>
          <cell r="AQ77">
            <v>-137114.8752001377</v>
          </cell>
          <cell r="AR77">
            <v>-245844.18550370727</v>
          </cell>
          <cell r="AS77">
            <v>-129699.70010339284</v>
          </cell>
          <cell r="AT77">
            <v>-182582.8749782216</v>
          </cell>
          <cell r="AU77">
            <v>-87053.610763615376</v>
          </cell>
        </row>
        <row r="78">
          <cell r="G78">
            <v>-42.097842226893526</v>
          </cell>
          <cell r="H78">
            <v>0</v>
          </cell>
          <cell r="I78">
            <v>-2687.4602624819745</v>
          </cell>
          <cell r="J78">
            <v>-103169.34235282359</v>
          </cell>
          <cell r="K78">
            <v>-192333.03454453556</v>
          </cell>
          <cell r="L78">
            <v>-37521.649230209754</v>
          </cell>
          <cell r="M78">
            <v>6.4738778617489789E-4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-2687.4602624819745</v>
          </cell>
          <cell r="V78">
            <v>-295502.37689735915</v>
          </cell>
          <cell r="W78">
            <v>-37521.648582821967</v>
          </cell>
          <cell r="X78">
            <v>0</v>
          </cell>
          <cell r="Y78">
            <v>0</v>
          </cell>
          <cell r="Z78">
            <v>0</v>
          </cell>
          <cell r="AB78">
            <v>-39.110105794475565</v>
          </cell>
          <cell r="AC78">
            <v>0</v>
          </cell>
          <cell r="AD78">
            <v>-14016.367061367449</v>
          </cell>
          <cell r="AE78">
            <v>-109125.04401659721</v>
          </cell>
          <cell r="AF78">
            <v>-181793.99279407848</v>
          </cell>
          <cell r="AG78">
            <v>-30651.253969863454</v>
          </cell>
          <cell r="AH78">
            <v>6.4738778617489789E-4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-14016.367061367449</v>
          </cell>
          <cell r="AQ78">
            <v>-290919.03681067569</v>
          </cell>
          <cell r="AR78">
            <v>-30651.253322475666</v>
          </cell>
          <cell r="AS78">
            <v>0</v>
          </cell>
          <cell r="AT78">
            <v>0</v>
          </cell>
          <cell r="AU78">
            <v>0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</row>
        <row r="80">
          <cell r="G80">
            <v>-21081.09513095185</v>
          </cell>
          <cell r="H80">
            <v>-113971.04690133156</v>
          </cell>
          <cell r="I80">
            <v>-112465.74331711984</v>
          </cell>
          <cell r="J80">
            <v>-291941.78942916263</v>
          </cell>
          <cell r="K80">
            <v>-235053.61132190225</v>
          </cell>
          <cell r="L80">
            <v>-112301.52369808071</v>
          </cell>
          <cell r="M80">
            <v>-167840.69180253232</v>
          </cell>
          <cell r="N80">
            <v>-98760.862295872532</v>
          </cell>
          <cell r="O80">
            <v>-25350.494652606507</v>
          </cell>
          <cell r="P80">
            <v>-84797.468651705276</v>
          </cell>
          <cell r="Q80">
            <v>-96234.556428032112</v>
          </cell>
          <cell r="R80">
            <v>-289565.37214991136</v>
          </cell>
          <cell r="S80">
            <v>-43526.805381807688</v>
          </cell>
          <cell r="U80">
            <v>-226436.79021845138</v>
          </cell>
          <cell r="V80">
            <v>-526995.40075106488</v>
          </cell>
          <cell r="W80">
            <v>-280142.21550061303</v>
          </cell>
          <cell r="X80">
            <v>-124111.35694847904</v>
          </cell>
          <cell r="Y80">
            <v>-181032.02507973739</v>
          </cell>
          <cell r="Z80">
            <v>-333092.17753171909</v>
          </cell>
          <cell r="AB80">
            <v>-17936.875702021669</v>
          </cell>
          <cell r="AC80">
            <v>-119214.31288793904</v>
          </cell>
          <cell r="AD80">
            <v>-137744.80667917107</v>
          </cell>
          <cell r="AE80">
            <v>-307136.05995570589</v>
          </cell>
          <cell r="AF80">
            <v>-215973.63407746391</v>
          </cell>
          <cell r="AG80">
            <v>-139205.48639573468</v>
          </cell>
          <cell r="AH80">
            <v>-149732.16852769785</v>
          </cell>
          <cell r="AI80">
            <v>-100223.23269279845</v>
          </cell>
          <cell r="AJ80">
            <v>-29476.467410594381</v>
          </cell>
          <cell r="AK80">
            <v>-85342.881713267285</v>
          </cell>
          <cell r="AL80">
            <v>-97239.993264954319</v>
          </cell>
          <cell r="AM80">
            <v>-201209.30838680768</v>
          </cell>
          <cell r="AN80">
            <v>-43526.805381807688</v>
          </cell>
          <cell r="AP80">
            <v>-256959.11956711012</v>
          </cell>
          <cell r="AQ80">
            <v>-523109.69403316977</v>
          </cell>
          <cell r="AR80">
            <v>-288937.65492343251</v>
          </cell>
          <cell r="AS80">
            <v>-129699.70010339284</v>
          </cell>
          <cell r="AT80">
            <v>-182582.8749782216</v>
          </cell>
          <cell r="AU80">
            <v>-244736.11376861538</v>
          </cell>
        </row>
        <row r="83">
          <cell r="G83">
            <v>3.4377029748917596E-7</v>
          </cell>
          <cell r="H83">
            <v>0</v>
          </cell>
          <cell r="I83">
            <v>1.9152323887072403E-9</v>
          </cell>
          <cell r="J83">
            <v>1.9152324729226031E-9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1.0568477873214073E-7</v>
          </cell>
          <cell r="S83">
            <v>0</v>
          </cell>
          <cell r="U83">
            <v>1.9152323887072403E-9</v>
          </cell>
          <cell r="V83">
            <v>1.9152324729226031E-9</v>
          </cell>
          <cell r="W83">
            <v>0</v>
          </cell>
          <cell r="X83">
            <v>0</v>
          </cell>
          <cell r="Y83">
            <v>0</v>
          </cell>
          <cell r="Z83">
            <v>1.0568477873214073E-7</v>
          </cell>
          <cell r="AB83">
            <v>0</v>
          </cell>
          <cell r="AC83">
            <v>0</v>
          </cell>
          <cell r="AD83">
            <v>1.9706113091530017E-9</v>
          </cell>
          <cell r="AE83">
            <v>1.9706113591203521E-9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-1.9057282597793787E-8</v>
          </cell>
          <cell r="AN83">
            <v>0</v>
          </cell>
          <cell r="AP83">
            <v>1.9706113091530017E-9</v>
          </cell>
          <cell r="AQ83">
            <v>1.9706113591203521E-9</v>
          </cell>
          <cell r="AR83">
            <v>0</v>
          </cell>
          <cell r="AS83">
            <v>0</v>
          </cell>
          <cell r="AT83">
            <v>0</v>
          </cell>
          <cell r="AU83">
            <v>-1.9057282597793787E-8</v>
          </cell>
        </row>
        <row r="84">
          <cell r="G84">
            <v>0</v>
          </cell>
          <cell r="H84">
            <v>0</v>
          </cell>
          <cell r="I84">
            <v>4.8378692231543491E-8</v>
          </cell>
          <cell r="J84">
            <v>4.8378692304557473E-8</v>
          </cell>
          <cell r="K84">
            <v>0</v>
          </cell>
          <cell r="L84">
            <v>4.8378692140369275E-8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4.8378692231543491E-8</v>
          </cell>
          <cell r="V84">
            <v>4.8378692304557473E-8</v>
          </cell>
          <cell r="W84">
            <v>4.8378692140369275E-8</v>
          </cell>
          <cell r="X84">
            <v>0</v>
          </cell>
          <cell r="Y84">
            <v>0</v>
          </cell>
          <cell r="Z84">
            <v>0</v>
          </cell>
          <cell r="AB84">
            <v>0</v>
          </cell>
          <cell r="AC84">
            <v>0</v>
          </cell>
          <cell r="AD84">
            <v>4.9492398623751534E-8</v>
          </cell>
          <cell r="AE84">
            <v>4.9492398601944796E-8</v>
          </cell>
          <cell r="AF84">
            <v>0</v>
          </cell>
          <cell r="AG84">
            <v>4.9492398669363748E-8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P84">
            <v>4.9492398623751534E-8</v>
          </cell>
          <cell r="AQ84">
            <v>4.9492398601944796E-8</v>
          </cell>
          <cell r="AR84">
            <v>4.9492398669363748E-8</v>
          </cell>
          <cell r="AS84">
            <v>0</v>
          </cell>
          <cell r="AT84">
            <v>0</v>
          </cell>
          <cell r="AU84">
            <v>0</v>
          </cell>
        </row>
        <row r="85">
          <cell r="G85">
            <v>0</v>
          </cell>
          <cell r="H85">
            <v>7.5233788997450795E-6</v>
          </cell>
          <cell r="I85">
            <v>0</v>
          </cell>
          <cell r="J85">
            <v>-1.3190650545988399E-7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U85">
            <v>7.5233788997450795E-6</v>
          </cell>
          <cell r="V85">
            <v>-1.3190650545988399E-7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B85">
            <v>0</v>
          </cell>
          <cell r="AC85">
            <v>7.568475784469849E-6</v>
          </cell>
          <cell r="AD85">
            <v>-9.9319734597727515E-7</v>
          </cell>
          <cell r="AE85">
            <v>-3.484556547819338E-7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P85">
            <v>6.5752784384925737E-6</v>
          </cell>
          <cell r="AQ85">
            <v>-3.484556547819338E-7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</row>
        <row r="86">
          <cell r="G86">
            <v>0.28732539644558991</v>
          </cell>
          <cell r="H86">
            <v>0.42115274019616844</v>
          </cell>
          <cell r="I86">
            <v>0.25339415650843444</v>
          </cell>
          <cell r="J86">
            <v>0.23011728652322938</v>
          </cell>
          <cell r="K86">
            <v>0.2329451255459272</v>
          </cell>
          <cell r="L86">
            <v>0.22944657367925539</v>
          </cell>
          <cell r="M86">
            <v>0.21137111972996397</v>
          </cell>
          <cell r="N86">
            <v>0.22706808940482823</v>
          </cell>
          <cell r="O86">
            <v>0.23294871161898797</v>
          </cell>
          <cell r="P86">
            <v>0.30592461534090171</v>
          </cell>
          <cell r="Q86">
            <v>0.2972512980722114</v>
          </cell>
          <cell r="R86">
            <v>0.37512133117237562</v>
          </cell>
          <cell r="S86">
            <v>0.37512133117237562</v>
          </cell>
          <cell r="U86">
            <v>0.67454689670460288</v>
          </cell>
          <cell r="V86">
            <v>0.46306241206915655</v>
          </cell>
          <cell r="W86">
            <v>0.44081769340921939</v>
          </cell>
          <cell r="X86">
            <v>0.4600168010238162</v>
          </cell>
          <cell r="Y86">
            <v>0.60317591341311316</v>
          </cell>
          <cell r="Z86">
            <v>0.75024266234475123</v>
          </cell>
          <cell r="AB86">
            <v>0.10691975674193643</v>
          </cell>
          <cell r="AC86">
            <v>0.35687020712098072</v>
          </cell>
          <cell r="AD86">
            <v>7.5817637217095904E-2</v>
          </cell>
          <cell r="AE86">
            <v>0.17786551195467401</v>
          </cell>
          <cell r="AF86">
            <v>0.16845867481682475</v>
          </cell>
          <cell r="AG86">
            <v>0.19941289208857929</v>
          </cell>
          <cell r="AH86">
            <v>0.1733012142167675</v>
          </cell>
          <cell r="AI86">
            <v>0.19635714256480383</v>
          </cell>
          <cell r="AJ86">
            <v>0.20338712918762686</v>
          </cell>
          <cell r="AK86">
            <v>0.29157693348850783</v>
          </cell>
          <cell r="AL86">
            <v>0.28093728059892187</v>
          </cell>
          <cell r="AM86">
            <v>0.37512133117237562</v>
          </cell>
          <cell r="AN86">
            <v>0.37512133117237562</v>
          </cell>
          <cell r="AP86">
            <v>0.43268784433807661</v>
          </cell>
          <cell r="AQ86">
            <v>0.34632418677149879</v>
          </cell>
          <cell r="AR86">
            <v>0.37271410630534679</v>
          </cell>
          <cell r="AS86">
            <v>0.39974427175243066</v>
          </cell>
          <cell r="AT86">
            <v>0.57251421408742975</v>
          </cell>
          <cell r="AU86">
            <v>0.75024266234475123</v>
          </cell>
        </row>
        <row r="87">
          <cell r="G87">
            <v>0.15963972065088905</v>
          </cell>
          <cell r="H87">
            <v>0</v>
          </cell>
          <cell r="I87">
            <v>0.15963862088005432</v>
          </cell>
          <cell r="J87">
            <v>0.1716247428882107</v>
          </cell>
          <cell r="K87">
            <v>0.24812870738041654</v>
          </cell>
          <cell r="L87">
            <v>0.2763249235248772</v>
          </cell>
          <cell r="M87">
            <v>0.32841566102302461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0.15963862088005432</v>
          </cell>
          <cell r="V87">
            <v>0.4197534502686272</v>
          </cell>
          <cell r="W87">
            <v>0.6047405845479018</v>
          </cell>
          <cell r="X87">
            <v>0</v>
          </cell>
          <cell r="Y87">
            <v>0</v>
          </cell>
          <cell r="Z87">
            <v>0</v>
          </cell>
          <cell r="AB87">
            <v>0.24822802210102329</v>
          </cell>
          <cell r="AC87">
            <v>0</v>
          </cell>
          <cell r="AD87">
            <v>0.24824628494142487</v>
          </cell>
          <cell r="AE87">
            <v>0.18673579090868728</v>
          </cell>
          <cell r="AF87">
            <v>0.25457519348220314</v>
          </cell>
          <cell r="AG87">
            <v>0.30289122869442231</v>
          </cell>
          <cell r="AH87">
            <v>0.32841566102302461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0.24824628494142487</v>
          </cell>
          <cell r="AQ87">
            <v>0.44131098439089045</v>
          </cell>
          <cell r="AR87">
            <v>0.63130688971744697</v>
          </cell>
          <cell r="AS87">
            <v>0</v>
          </cell>
          <cell r="AT87">
            <v>0</v>
          </cell>
          <cell r="AU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21825.442002256455</v>
          </cell>
          <cell r="L92">
            <v>5369.7355637688779</v>
          </cell>
          <cell r="M92">
            <v>-1.3796583501982362E-4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U92">
            <v>0</v>
          </cell>
          <cell r="V92">
            <v>21825.442002256455</v>
          </cell>
          <cell r="W92">
            <v>5369.7354258030427</v>
          </cell>
          <cell r="X92">
            <v>0</v>
          </cell>
          <cell r="Y92">
            <v>0</v>
          </cell>
          <cell r="Z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21825.442002256455</v>
          </cell>
          <cell r="AG92">
            <v>5369.7355637688779</v>
          </cell>
          <cell r="AH92">
            <v>-1.3796583501982362E-4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P92">
            <v>0</v>
          </cell>
          <cell r="AQ92">
            <v>21825.442002256455</v>
          </cell>
          <cell r="AR92">
            <v>5369.7354258030427</v>
          </cell>
          <cell r="AS92">
            <v>0</v>
          </cell>
          <cell r="AT92">
            <v>0</v>
          </cell>
          <cell r="AU92">
            <v>0</v>
          </cell>
        </row>
        <row r="93">
          <cell r="G93">
            <v>3.5049210347056157</v>
          </cell>
          <cell r="H93">
            <v>0</v>
          </cell>
          <cell r="I93">
            <v>223.79429521924536</v>
          </cell>
          <cell r="J93">
            <v>1021.8381885745018</v>
          </cell>
          <cell r="K93">
            <v>1022.1568090770058</v>
          </cell>
          <cell r="L93">
            <v>571.21655628509245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U93">
            <v>223.79429521924536</v>
          </cell>
          <cell r="V93">
            <v>2043.9949976515077</v>
          </cell>
          <cell r="W93">
            <v>571.21655628509245</v>
          </cell>
          <cell r="X93">
            <v>0</v>
          </cell>
          <cell r="Y93">
            <v>0</v>
          </cell>
          <cell r="Z93">
            <v>0</v>
          </cell>
          <cell r="AB93">
            <v>6.6981737786208688</v>
          </cell>
          <cell r="AC93">
            <v>0</v>
          </cell>
          <cell r="AD93">
            <v>2401.0334303307768</v>
          </cell>
          <cell r="AE93">
            <v>3136.709347400858</v>
          </cell>
          <cell r="AF93">
            <v>309.05939359080475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P93">
            <v>2401.0334303307768</v>
          </cell>
          <cell r="AQ93">
            <v>3445.7687409916625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G94">
            <v>0</v>
          </cell>
          <cell r="H94">
            <v>0</v>
          </cell>
          <cell r="I94">
            <v>0</v>
          </cell>
          <cell r="J94">
            <v>4924.567860177378</v>
          </cell>
          <cell r="K94">
            <v>3969.2334115690719</v>
          </cell>
          <cell r="L94">
            <v>634.37256774652985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U94">
            <v>0</v>
          </cell>
          <cell r="V94">
            <v>8893.8012717464499</v>
          </cell>
          <cell r="W94">
            <v>634.37256774652985</v>
          </cell>
          <cell r="X94">
            <v>0</v>
          </cell>
          <cell r="Y94">
            <v>0</v>
          </cell>
          <cell r="Z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5138.874701983319</v>
          </cell>
          <cell r="AF94">
            <v>4141.9661062898931</v>
          </cell>
          <cell r="AG94">
            <v>661.97912844020016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P94">
            <v>0</v>
          </cell>
          <cell r="AQ94">
            <v>9280.840808273213</v>
          </cell>
          <cell r="AR94">
            <v>661.97912844020016</v>
          </cell>
          <cell r="AS94">
            <v>0</v>
          </cell>
          <cell r="AT94">
            <v>0</v>
          </cell>
          <cell r="AU94">
            <v>0</v>
          </cell>
        </row>
        <row r="95">
          <cell r="G95">
            <v>7.4678562774675153E-4</v>
          </cell>
          <cell r="H95">
            <v>0</v>
          </cell>
          <cell r="I95">
            <v>0</v>
          </cell>
          <cell r="J95">
            <v>4217.199873741034</v>
          </cell>
          <cell r="K95">
            <v>1405.7332912470119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U95">
            <v>0</v>
          </cell>
          <cell r="V95">
            <v>5622.933164988046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B95">
            <v>7.4678562774675153E-4</v>
          </cell>
          <cell r="AC95">
            <v>0</v>
          </cell>
          <cell r="AD95">
            <v>0</v>
          </cell>
          <cell r="AE95">
            <v>4217.199873741034</v>
          </cell>
          <cell r="AF95">
            <v>1405.7332912470119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P95">
            <v>0</v>
          </cell>
          <cell r="AQ95">
            <v>5622.933164988046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G96">
            <v>-1.053943180389127</v>
          </cell>
          <cell r="H96">
            <v>9.6642514052852846E-2</v>
          </cell>
          <cell r="I96">
            <v>7.0230778898860535E-2</v>
          </cell>
          <cell r="J96">
            <v>9.9375739932881402E-2</v>
          </cell>
          <cell r="K96">
            <v>-4.8327467253505791E-5</v>
          </cell>
          <cell r="L96">
            <v>5.8496652191024623E-3</v>
          </cell>
          <cell r="M96">
            <v>-4240.0787154443497</v>
          </cell>
          <cell r="N96">
            <v>-879.29139921949877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U96">
            <v>0.16687329295171338</v>
          </cell>
          <cell r="V96">
            <v>9.9327412465627901E-2</v>
          </cell>
          <cell r="W96">
            <v>-4240.0728657791306</v>
          </cell>
          <cell r="X96">
            <v>-879.29139921949877</v>
          </cell>
          <cell r="Y96">
            <v>0</v>
          </cell>
          <cell r="Z96">
            <v>0</v>
          </cell>
          <cell r="AB96">
            <v>-1288.6033018778417</v>
          </cell>
          <cell r="AC96">
            <v>-1899.1512306676868</v>
          </cell>
          <cell r="AD96">
            <v>-2371.3730089442679</v>
          </cell>
          <cell r="AE96">
            <v>-1238.3683811694675</v>
          </cell>
          <cell r="AF96">
            <v>-555.80635320639396</v>
          </cell>
          <cell r="AG96">
            <v>-813.37515103374733</v>
          </cell>
          <cell r="AH96">
            <v>-2917.6896424011074</v>
          </cell>
          <cell r="AI96">
            <v>-543.78772009764259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-4270.5242396119547</v>
          </cell>
          <cell r="AQ96">
            <v>-1794.1747343758616</v>
          </cell>
          <cell r="AR96">
            <v>-3731.0647934348549</v>
          </cell>
          <cell r="AS96">
            <v>-543.78772009764259</v>
          </cell>
          <cell r="AT96">
            <v>0</v>
          </cell>
          <cell r="AU96">
            <v>0</v>
          </cell>
        </row>
        <row r="97"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8549.3316646660005</v>
          </cell>
          <cell r="Q97">
            <v>8549.3316646660005</v>
          </cell>
          <cell r="R97">
            <v>8549.3316646660005</v>
          </cell>
          <cell r="S97">
            <v>8549.3316646660005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17098.663329332001</v>
          </cell>
          <cell r="Z97">
            <v>17098.663329332001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8549.3316646660005</v>
          </cell>
          <cell r="AL97">
            <v>8549.3316646660005</v>
          </cell>
          <cell r="AM97">
            <v>8549.3316646660005</v>
          </cell>
          <cell r="AN97">
            <v>8549.3316646660005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17098.663329332001</v>
          </cell>
          <cell r="AU97">
            <v>17098.663329332001</v>
          </cell>
        </row>
        <row r="98">
          <cell r="G98">
            <v>1723.5759007323186</v>
          </cell>
          <cell r="H98">
            <v>34786.302700563436</v>
          </cell>
          <cell r="I98">
            <v>1360.8687670709965</v>
          </cell>
          <cell r="J98">
            <v>0</v>
          </cell>
          <cell r="K98">
            <v>1.6312057738277245E-4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U98">
            <v>36147.171467634435</v>
          </cell>
          <cell r="V98">
            <v>1.6312057738277245E-4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B98">
            <v>1663.2457723917844</v>
          </cell>
          <cell r="AC98">
            <v>32728.408801663685</v>
          </cell>
          <cell r="AD98">
            <v>2111.4410936003201</v>
          </cell>
          <cell r="AE98">
            <v>0</v>
          </cell>
          <cell r="AF98">
            <v>-2.1474881445715559E-5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34839.849895264008</v>
          </cell>
          <cell r="AQ98">
            <v>-2.1474881445715559E-5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12617.870830966833</v>
          </cell>
          <cell r="K99">
            <v>6083.0678937459479</v>
          </cell>
          <cell r="L99">
            <v>7498.1281962908206</v>
          </cell>
          <cell r="M99">
            <v>4704.2285007580831</v>
          </cell>
          <cell r="N99">
            <v>8597.6513275658235</v>
          </cell>
          <cell r="O99">
            <v>3609.1503640300421</v>
          </cell>
          <cell r="P99">
            <v>5876.6119234935431</v>
          </cell>
          <cell r="Q99">
            <v>7505.1616261446188</v>
          </cell>
          <cell r="R99">
            <v>0</v>
          </cell>
          <cell r="S99">
            <v>0</v>
          </cell>
          <cell r="U99">
            <v>0</v>
          </cell>
          <cell r="V99">
            <v>18700.938724712782</v>
          </cell>
          <cell r="W99">
            <v>12202.356697048905</v>
          </cell>
          <cell r="X99">
            <v>12206.801691595865</v>
          </cell>
          <cell r="Y99">
            <v>13381.773549638161</v>
          </cell>
          <cell r="Z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10483.582239346528</v>
          </cell>
          <cell r="AF99">
            <v>3313.4871568883991</v>
          </cell>
          <cell r="AG99">
            <v>7953.2648417954097</v>
          </cell>
          <cell r="AH99">
            <v>3906.7710613462</v>
          </cell>
          <cell r="AI99">
            <v>7124.8302435361402</v>
          </cell>
          <cell r="AJ99">
            <v>2991.0827326728786</v>
          </cell>
          <cell r="AK99">
            <v>4841.8319224540892</v>
          </cell>
          <cell r="AL99">
            <v>6219.3838008118919</v>
          </cell>
          <cell r="AM99">
            <v>0</v>
          </cell>
          <cell r="AN99">
            <v>0</v>
          </cell>
          <cell r="AP99">
            <v>0</v>
          </cell>
          <cell r="AQ99">
            <v>13797.069396234927</v>
          </cell>
          <cell r="AR99">
            <v>11860.03590314161</v>
          </cell>
          <cell r="AS99">
            <v>10115.91297620902</v>
          </cell>
          <cell r="AT99">
            <v>11061.215723265981</v>
          </cell>
          <cell r="AU99">
            <v>0</v>
          </cell>
        </row>
        <row r="100">
          <cell r="G100">
            <v>12.163543592419879</v>
          </cell>
          <cell r="H100">
            <v>8.4679452582779859</v>
          </cell>
          <cell r="I100">
            <v>0</v>
          </cell>
          <cell r="J100">
            <v>0</v>
          </cell>
          <cell r="K100">
            <v>0</v>
          </cell>
          <cell r="L100">
            <v>-156.65316439919965</v>
          </cell>
          <cell r="M100">
            <v>7822.2784144958878</v>
          </cell>
          <cell r="N100">
            <v>2182.1831685399893</v>
          </cell>
          <cell r="O100">
            <v>0.60328400059479104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U100">
            <v>8.4679452582779859</v>
          </cell>
          <cell r="V100">
            <v>0</v>
          </cell>
          <cell r="W100">
            <v>7665.6252500966884</v>
          </cell>
          <cell r="X100">
            <v>2182.7864525405839</v>
          </cell>
          <cell r="Y100">
            <v>0</v>
          </cell>
          <cell r="Z100">
            <v>0</v>
          </cell>
          <cell r="AB100">
            <v>13.278310638148609</v>
          </cell>
          <cell r="AC100">
            <v>7.0915090221966031</v>
          </cell>
          <cell r="AD100">
            <v>0</v>
          </cell>
          <cell r="AE100">
            <v>0</v>
          </cell>
          <cell r="AF100">
            <v>0</v>
          </cell>
          <cell r="AG100">
            <v>3288.3122751531919</v>
          </cell>
          <cell r="AH100">
            <v>5832.1296916523243</v>
          </cell>
          <cell r="AI100">
            <v>1559.9663606643699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7.0915090221966031</v>
          </cell>
          <cell r="AQ100">
            <v>0</v>
          </cell>
          <cell r="AR100">
            <v>9120.4419668055161</v>
          </cell>
          <cell r="AS100">
            <v>1559.9663606643699</v>
          </cell>
          <cell r="AT100">
            <v>0</v>
          </cell>
          <cell r="AU100">
            <v>0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8535.5164642519048</v>
          </cell>
          <cell r="N101">
            <v>2705.5980656987467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U101">
            <v>0</v>
          </cell>
          <cell r="V101">
            <v>0</v>
          </cell>
          <cell r="W101">
            <v>8535.5164642519048</v>
          </cell>
          <cell r="X101">
            <v>2705.5980656987467</v>
          </cell>
          <cell r="Y101">
            <v>0</v>
          </cell>
          <cell r="Z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4511.4258311113072</v>
          </cell>
          <cell r="AI101">
            <v>2067.4530277247336</v>
          </cell>
          <cell r="AJ101">
            <v>312.63123357973063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P101">
            <v>0</v>
          </cell>
          <cell r="AQ101">
            <v>0</v>
          </cell>
          <cell r="AR101">
            <v>4511.4258311113072</v>
          </cell>
          <cell r="AS101">
            <v>2380.0842613044642</v>
          </cell>
          <cell r="AT101">
            <v>0</v>
          </cell>
          <cell r="AU101">
            <v>0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1852.0107686529047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U102">
            <v>0</v>
          </cell>
          <cell r="V102">
            <v>1852.0107686529047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1852.5028011416546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0</v>
          </cell>
          <cell r="AQ102">
            <v>1852.5028011416546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</row>
        <row r="103">
          <cell r="G103">
            <v>0</v>
          </cell>
          <cell r="H103">
            <v>309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U103">
            <v>309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</row>
        <row r="120"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</row>
        <row r="121"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</row>
        <row r="122"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</row>
        <row r="123"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</row>
        <row r="133"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</row>
        <row r="137"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</row>
        <row r="138"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</row>
        <row r="139"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</row>
        <row r="140"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</row>
        <row r="141"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</row>
        <row r="142">
          <cell r="G142">
            <v>0</v>
          </cell>
          <cell r="H142">
            <v>0</v>
          </cell>
          <cell r="I142">
            <v>1.4399609790416434E-4</v>
          </cell>
          <cell r="J142">
            <v>2.0876033914873915E-6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U142">
            <v>1.4399609790416434E-4</v>
          </cell>
          <cell r="V142">
            <v>2.0876033914873915E-6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B142">
            <v>0</v>
          </cell>
          <cell r="AC142">
            <v>0</v>
          </cell>
          <cell r="AD142">
            <v>1.4393573792403913E-4</v>
          </cell>
          <cell r="AE142">
            <v>2.1479663772083768E-6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P142">
            <v>1.4393573792403913E-4</v>
          </cell>
          <cell r="AQ142">
            <v>2.1479663772083768E-6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</row>
        <row r="143">
          <cell r="G143">
            <v>0</v>
          </cell>
          <cell r="H143">
            <v>0</v>
          </cell>
          <cell r="I143">
            <v>0</v>
          </cell>
          <cell r="J143">
            <v>-3.6000000004605681E-2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U143">
            <v>0</v>
          </cell>
          <cell r="V143">
            <v>-3.6000000004605681E-2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-3.6000000005515176E-2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0</v>
          </cell>
          <cell r="AQ143">
            <v>-3.6000000005515176E-2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</row>
        <row r="144">
          <cell r="G144">
            <v>0</v>
          </cell>
          <cell r="H144">
            <v>2.4999999999380407E-2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U144">
            <v>2.4999999999380407E-2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B144">
            <v>0</v>
          </cell>
          <cell r="AC144">
            <v>2.4999999999366196E-2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2.4999999999366196E-2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</row>
        <row r="145"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B145">
            <v>0</v>
          </cell>
          <cell r="AC145">
            <v>0</v>
          </cell>
          <cell r="AD145">
            <v>-7.0343271893591464E-4</v>
          </cell>
          <cell r="AE145">
            <v>-1.8417449442495126E-2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P145">
            <v>-7.0343271893591464E-4</v>
          </cell>
          <cell r="AQ145">
            <v>-1.8417449442495126E-2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</row>
        <row r="146">
          <cell r="G146">
            <v>0</v>
          </cell>
          <cell r="H146">
            <v>0</v>
          </cell>
          <cell r="I146">
            <v>0</v>
          </cell>
          <cell r="J146">
            <v>2.8430148470761196E-2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U146">
            <v>0</v>
          </cell>
          <cell r="V146">
            <v>2.8430148470761196E-2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2.843014846666847E-2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P146">
            <v>0</v>
          </cell>
          <cell r="AQ146">
            <v>2.843014846666847E-2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</row>
        <row r="147"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-3.0050000204937533E-3</v>
          </cell>
          <cell r="S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-3.0050000204937533E-3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-3.0050000204937533E-3</v>
          </cell>
          <cell r="AN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-3.0050000204937533E-3</v>
          </cell>
        </row>
        <row r="148">
          <cell r="G148">
            <v>0</v>
          </cell>
          <cell r="H148">
            <v>0</v>
          </cell>
          <cell r="I148">
            <v>5.9488796291803448E-4</v>
          </cell>
          <cell r="J148">
            <v>1.3113614934575463E-3</v>
          </cell>
          <cell r="K148">
            <v>0</v>
          </cell>
          <cell r="L148">
            <v>6.5967810905931401E-4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U148">
            <v>5.9488796291803448E-4</v>
          </cell>
          <cell r="V148">
            <v>1.3113614934575463E-3</v>
          </cell>
          <cell r="W148">
            <v>6.5967810905931401E-4</v>
          </cell>
          <cell r="X148">
            <v>0</v>
          </cell>
          <cell r="Y148">
            <v>0</v>
          </cell>
          <cell r="Z148">
            <v>0</v>
          </cell>
          <cell r="AB148">
            <v>0</v>
          </cell>
          <cell r="AC148">
            <v>0</v>
          </cell>
          <cell r="AD148">
            <v>9.8961964738464303E-4</v>
          </cell>
          <cell r="AE148">
            <v>9.6051280547726492E-4</v>
          </cell>
          <cell r="AF148">
            <v>0</v>
          </cell>
          <cell r="AG148">
            <v>6.1579511941545206E-4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P148">
            <v>9.8961964738464303E-4</v>
          </cell>
          <cell r="AQ148">
            <v>9.6051280547726492E-4</v>
          </cell>
          <cell r="AR148">
            <v>6.1579511941545206E-4</v>
          </cell>
          <cell r="AS148">
            <v>0</v>
          </cell>
          <cell r="AT148">
            <v>0</v>
          </cell>
          <cell r="AU148">
            <v>0</v>
          </cell>
        </row>
        <row r="149">
          <cell r="G149">
            <v>1.9421036871208885E-3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2.9007531508953827E-2</v>
          </cell>
          <cell r="S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2.9007531508953827E-2</v>
          </cell>
          <cell r="AB149">
            <v>-1.0927097810622399E-2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-0.15812326700688573</v>
          </cell>
          <cell r="AN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-0.15812326700688573</v>
          </cell>
        </row>
        <row r="150"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</row>
        <row r="153">
          <cell r="G153">
            <v>1738.1931110683697</v>
          </cell>
          <cell r="H153">
            <v>35103.892288335766</v>
          </cell>
          <cell r="I153">
            <v>1584.7340319532016</v>
          </cell>
          <cell r="J153">
            <v>22781.569872797249</v>
          </cell>
          <cell r="K153">
            <v>36157.644291341509</v>
          </cell>
          <cell r="L153">
            <v>13916.806229035448</v>
          </cell>
          <cell r="M153">
            <v>16821.944526095693</v>
          </cell>
          <cell r="N153">
            <v>12606.141162585061</v>
          </cell>
          <cell r="O153">
            <v>3609.7536480306367</v>
          </cell>
          <cell r="P153">
            <v>14425.943588159544</v>
          </cell>
          <cell r="Q153">
            <v>16054.49329081062</v>
          </cell>
          <cell r="R153">
            <v>8549.3576671974897</v>
          </cell>
          <cell r="S153">
            <v>8549.3316646660005</v>
          </cell>
          <cell r="U153">
            <v>36688.626320288975</v>
          </cell>
          <cell r="V153">
            <v>58939.21416413875</v>
          </cell>
          <cell r="W153">
            <v>30738.750755131143</v>
          </cell>
          <cell r="X153">
            <v>16215.894810615697</v>
          </cell>
          <cell r="Y153">
            <v>30480.436878970162</v>
          </cell>
          <cell r="Z153">
            <v>17098.68933186349</v>
          </cell>
          <cell r="AB153">
            <v>394.6087746185292</v>
          </cell>
          <cell r="AC153">
            <v>30836.374080018195</v>
          </cell>
          <cell r="AD153">
            <v>2141.1019451094953</v>
          </cell>
          <cell r="AE153">
            <v>21737.972756662068</v>
          </cell>
          <cell r="AF153">
            <v>32292.384376732942</v>
          </cell>
          <cell r="AG153">
            <v>16459.917273919054</v>
          </cell>
          <cell r="AH153">
            <v>11332.636803742887</v>
          </cell>
          <cell r="AI153">
            <v>10208.4619118276</v>
          </cell>
          <cell r="AJ153">
            <v>3303.7139662526092</v>
          </cell>
          <cell r="AK153">
            <v>13391.163587120089</v>
          </cell>
          <cell r="AL153">
            <v>14768.715465477893</v>
          </cell>
          <cell r="AM153">
            <v>8549.1705363989731</v>
          </cell>
          <cell r="AN153">
            <v>8549.3316646660005</v>
          </cell>
          <cell r="AP153">
            <v>32977.476025127697</v>
          </cell>
          <cell r="AQ153">
            <v>54030.357133395009</v>
          </cell>
          <cell r="AR153">
            <v>27792.554077661945</v>
          </cell>
          <cell r="AS153">
            <v>13512.175878080212</v>
          </cell>
          <cell r="AT153">
            <v>28159.879052597982</v>
          </cell>
          <cell r="AU153">
            <v>17098.502201064974</v>
          </cell>
        </row>
        <row r="156"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</row>
        <row r="157"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</row>
        <row r="158"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</row>
        <row r="159"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</row>
        <row r="160"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</row>
        <row r="161"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</row>
        <row r="170">
          <cell r="G170">
            <v>1738.1931110683697</v>
          </cell>
          <cell r="H170">
            <v>35103.892288335766</v>
          </cell>
          <cell r="I170">
            <v>1584.7340319532016</v>
          </cell>
          <cell r="J170">
            <v>22781.569872797249</v>
          </cell>
          <cell r="K170">
            <v>36157.644291341509</v>
          </cell>
          <cell r="L170">
            <v>13916.806229035448</v>
          </cell>
          <cell r="M170">
            <v>16821.944526095693</v>
          </cell>
          <cell r="N170">
            <v>12606.141162585061</v>
          </cell>
          <cell r="O170">
            <v>3609.7536480306367</v>
          </cell>
          <cell r="P170">
            <v>14425.943588159544</v>
          </cell>
          <cell r="Q170">
            <v>16054.49329081062</v>
          </cell>
          <cell r="R170">
            <v>8549.3576671974897</v>
          </cell>
          <cell r="S170">
            <v>8549.3316646660005</v>
          </cell>
          <cell r="U170">
            <v>36688.626320288975</v>
          </cell>
          <cell r="V170">
            <v>58939.21416413875</v>
          </cell>
          <cell r="W170">
            <v>30738.750755131143</v>
          </cell>
          <cell r="X170">
            <v>16215.894810615697</v>
          </cell>
          <cell r="Y170">
            <v>30480.436878970162</v>
          </cell>
          <cell r="Z170">
            <v>17098.68933186349</v>
          </cell>
          <cell r="AB170">
            <v>394.6087746185292</v>
          </cell>
          <cell r="AC170">
            <v>30836.374080018195</v>
          </cell>
          <cell r="AD170">
            <v>2141.1019451094953</v>
          </cell>
          <cell r="AE170">
            <v>21737.972756662068</v>
          </cell>
          <cell r="AF170">
            <v>32292.384376732942</v>
          </cell>
          <cell r="AG170">
            <v>16459.917273919054</v>
          </cell>
          <cell r="AH170">
            <v>11332.636803742887</v>
          </cell>
          <cell r="AI170">
            <v>10208.4619118276</v>
          </cell>
          <cell r="AJ170">
            <v>3303.7139662526092</v>
          </cell>
          <cell r="AK170">
            <v>13391.163587120089</v>
          </cell>
          <cell r="AL170">
            <v>14768.715465477893</v>
          </cell>
          <cell r="AM170">
            <v>8549.1705363989731</v>
          </cell>
          <cell r="AN170">
            <v>8549.3316646660005</v>
          </cell>
          <cell r="AP170">
            <v>32977.476025127697</v>
          </cell>
          <cell r="AQ170">
            <v>54030.357133395009</v>
          </cell>
          <cell r="AR170">
            <v>27792.554077661945</v>
          </cell>
          <cell r="AS170">
            <v>13512.175878080212</v>
          </cell>
          <cell r="AT170">
            <v>28159.879052597982</v>
          </cell>
          <cell r="AU170">
            <v>17098.502201064974</v>
          </cell>
        </row>
        <row r="174">
          <cell r="G174">
            <v>0</v>
          </cell>
          <cell r="H174">
            <v>1428</v>
          </cell>
          <cell r="I174">
            <v>3899</v>
          </cell>
          <cell r="J174">
            <v>3186</v>
          </cell>
          <cell r="K174">
            <v>3184</v>
          </cell>
          <cell r="L174">
            <v>2622</v>
          </cell>
          <cell r="M174">
            <v>2629</v>
          </cell>
          <cell r="N174">
            <v>2016</v>
          </cell>
          <cell r="O174">
            <v>1056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U174">
            <v>5327</v>
          </cell>
          <cell r="V174">
            <v>6370</v>
          </cell>
          <cell r="W174">
            <v>5251</v>
          </cell>
          <cell r="X174">
            <v>3072</v>
          </cell>
          <cell r="Y174">
            <v>0</v>
          </cell>
          <cell r="Z174">
            <v>0</v>
          </cell>
          <cell r="AB174">
            <v>0</v>
          </cell>
          <cell r="AC174">
            <v>2610</v>
          </cell>
          <cell r="AD174">
            <v>3659</v>
          </cell>
          <cell r="AE174">
            <v>3192</v>
          </cell>
          <cell r="AF174">
            <v>3200</v>
          </cell>
          <cell r="AG174">
            <v>2376</v>
          </cell>
          <cell r="AH174">
            <v>2387</v>
          </cell>
          <cell r="AI174">
            <v>2130</v>
          </cell>
          <cell r="AJ174">
            <v>1062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6269</v>
          </cell>
          <cell r="AQ174">
            <v>6392</v>
          </cell>
          <cell r="AR174">
            <v>4763</v>
          </cell>
          <cell r="AS174">
            <v>3192</v>
          </cell>
          <cell r="AT174">
            <v>0</v>
          </cell>
          <cell r="AU174">
            <v>0</v>
          </cell>
        </row>
        <row r="175">
          <cell r="G175">
            <v>0</v>
          </cell>
          <cell r="H175">
            <v>2009</v>
          </cell>
          <cell r="I175">
            <v>2224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U175">
            <v>4233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B175">
            <v>0</v>
          </cell>
          <cell r="AC175">
            <v>620</v>
          </cell>
          <cell r="AD175">
            <v>3613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P175">
            <v>4233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</row>
        <row r="176">
          <cell r="G176">
            <v>0</v>
          </cell>
          <cell r="H176">
            <v>-70</v>
          </cell>
          <cell r="I176">
            <v>-21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U176">
            <v>-91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</row>
        <row r="177">
          <cell r="G177">
            <v>0</v>
          </cell>
          <cell r="H177">
            <v>0</v>
          </cell>
          <cell r="I177">
            <v>257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U177">
            <v>257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B177">
            <v>0</v>
          </cell>
          <cell r="AC177">
            <v>190.84800000000001</v>
          </cell>
          <cell r="AD177">
            <v>65.604000000000013</v>
          </cell>
          <cell r="AE177">
            <v>41.748000000000005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256.452</v>
          </cell>
          <cell r="AQ177">
            <v>41.748000000000005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1800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U178">
            <v>0</v>
          </cell>
          <cell r="V178">
            <v>0</v>
          </cell>
          <cell r="W178">
            <v>1800</v>
          </cell>
          <cell r="X178">
            <v>0</v>
          </cell>
          <cell r="Y178">
            <v>0</v>
          </cell>
          <cell r="Z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1800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0</v>
          </cell>
          <cell r="AQ178">
            <v>0</v>
          </cell>
          <cell r="AR178">
            <v>1800</v>
          </cell>
          <cell r="AS178">
            <v>0</v>
          </cell>
          <cell r="AT178">
            <v>0</v>
          </cell>
          <cell r="AU178">
            <v>0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</row>
        <row r="181">
          <cell r="G181">
            <v>0</v>
          </cell>
          <cell r="H181">
            <v>-255</v>
          </cell>
          <cell r="I181">
            <v>-145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U181">
            <v>-400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</row>
        <row r="185">
          <cell r="G185">
            <v>0</v>
          </cell>
          <cell r="H185">
            <v>3112</v>
          </cell>
          <cell r="I185">
            <v>6214</v>
          </cell>
          <cell r="J185">
            <v>3186</v>
          </cell>
          <cell r="K185">
            <v>3184</v>
          </cell>
          <cell r="L185">
            <v>4422</v>
          </cell>
          <cell r="M185">
            <v>2629</v>
          </cell>
          <cell r="N185">
            <v>2016</v>
          </cell>
          <cell r="O185">
            <v>1056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U185">
            <v>9326</v>
          </cell>
          <cell r="V185">
            <v>6370</v>
          </cell>
          <cell r="W185">
            <v>7051</v>
          </cell>
          <cell r="X185">
            <v>3072</v>
          </cell>
          <cell r="Y185">
            <v>0</v>
          </cell>
          <cell r="Z185">
            <v>0</v>
          </cell>
          <cell r="AB185">
            <v>0</v>
          </cell>
          <cell r="AC185">
            <v>3420.848</v>
          </cell>
          <cell r="AD185">
            <v>7337.6040000000003</v>
          </cell>
          <cell r="AE185">
            <v>3233.748</v>
          </cell>
          <cell r="AF185">
            <v>3200</v>
          </cell>
          <cell r="AG185">
            <v>4176</v>
          </cell>
          <cell r="AH185">
            <v>2387</v>
          </cell>
          <cell r="AI185">
            <v>2130</v>
          </cell>
          <cell r="AJ185">
            <v>1062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10758.451999999999</v>
          </cell>
          <cell r="AQ185">
            <v>6433.7479999999996</v>
          </cell>
          <cell r="AR185">
            <v>6563</v>
          </cell>
          <cell r="AS185">
            <v>3192</v>
          </cell>
          <cell r="AT185">
            <v>0</v>
          </cell>
          <cell r="AU185">
            <v>0</v>
          </cell>
        </row>
        <row r="190">
          <cell r="G190">
            <v>69525.215094496409</v>
          </cell>
          <cell r="H190">
            <v>84454.602341980673</v>
          </cell>
          <cell r="I190">
            <v>115768.99123397362</v>
          </cell>
          <cell r="J190">
            <v>134774.53736197879</v>
          </cell>
          <cell r="K190">
            <v>28087.123262188994</v>
          </cell>
          <cell r="L190">
            <v>-2.1112599642947316E-4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U190">
            <v>115768.99123397362</v>
          </cell>
          <cell r="V190">
            <v>28087.123262188994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B190">
            <v>69525.215094496409</v>
          </cell>
          <cell r="AC190">
            <v>84454.602341980673</v>
          </cell>
          <cell r="AD190">
            <v>115768.99123397362</v>
          </cell>
          <cell r="AE190">
            <v>134774.53736197879</v>
          </cell>
          <cell r="AF190">
            <v>28087.123262188994</v>
          </cell>
          <cell r="AG190">
            <v>-2.1112599642947316E-4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115768.99123397362</v>
          </cell>
          <cell r="AQ190">
            <v>28087.123262188994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</row>
        <row r="191">
          <cell r="G191">
            <v>21314.337814125851</v>
          </cell>
          <cell r="H191">
            <v>33224.635521107419</v>
          </cell>
          <cell r="I191">
            <v>33506.982915427034</v>
          </cell>
          <cell r="J191">
            <v>20432.832438546993</v>
          </cell>
          <cell r="K191">
            <v>7332.6215821694423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U191">
            <v>33506.982915427034</v>
          </cell>
          <cell r="V191">
            <v>7332.6215821694423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B191">
            <v>21317.873026131576</v>
          </cell>
          <cell r="AC191">
            <v>33981.219791899304</v>
          </cell>
          <cell r="AD191">
            <v>21557.486691735605</v>
          </cell>
          <cell r="AE191">
            <v>1941.9981627728339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21557.486691735605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</row>
        <row r="192">
          <cell r="G192">
            <v>37317.789912873988</v>
          </cell>
          <cell r="H192">
            <v>58894.804586526188</v>
          </cell>
          <cell r="I192">
            <v>82155.611504318586</v>
          </cell>
          <cell r="J192">
            <v>41822.996516641928</v>
          </cell>
          <cell r="K192">
            <v>5743.7275097325182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U192">
            <v>82155.611504318586</v>
          </cell>
          <cell r="V192">
            <v>5743.7275097325182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B192">
            <v>37317.789912873988</v>
          </cell>
          <cell r="AC192">
            <v>55066.383003237344</v>
          </cell>
          <cell r="AD192">
            <v>77604.473173569189</v>
          </cell>
          <cell r="AE192">
            <v>41618.494818742976</v>
          </cell>
          <cell r="AF192">
            <v>5714.8717509539565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77604.473173569189</v>
          </cell>
          <cell r="AQ192">
            <v>5714.8717509539565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</row>
        <row r="193">
          <cell r="G193">
            <v>13221.041369174722</v>
          </cell>
          <cell r="H193">
            <v>48851.938967928196</v>
          </cell>
          <cell r="I193">
            <v>64450.330373817451</v>
          </cell>
          <cell r="J193">
            <v>17100.739228233491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U193">
            <v>64450.330373817451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B193">
            <v>13221.041369174722</v>
          </cell>
          <cell r="AC193">
            <v>48851.938967928196</v>
          </cell>
          <cell r="AD193">
            <v>64450.330373817451</v>
          </cell>
          <cell r="AE193">
            <v>17100.739228233491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64450.330373817451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</row>
        <row r="194">
          <cell r="G194">
            <v>81448.955392188713</v>
          </cell>
          <cell r="H194">
            <v>73307.169540835122</v>
          </cell>
          <cell r="I194">
            <v>49111.417346826856</v>
          </cell>
          <cell r="J194">
            <v>31098.107949685102</v>
          </cell>
          <cell r="K194">
            <v>36703.563138868471</v>
          </cell>
          <cell r="L194">
            <v>28312.420273012365</v>
          </cell>
          <cell r="M194">
            <v>5125.9969527144276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U194">
            <v>49111.417346826856</v>
          </cell>
          <cell r="V194">
            <v>36703.563138868471</v>
          </cell>
          <cell r="W194">
            <v>5125.9969527144276</v>
          </cell>
          <cell r="X194">
            <v>0</v>
          </cell>
          <cell r="Y194">
            <v>0</v>
          </cell>
          <cell r="Z194">
            <v>0</v>
          </cell>
          <cell r="AB194">
            <v>80738.629384396234</v>
          </cell>
          <cell r="AC194">
            <v>64008.063199183074</v>
          </cell>
          <cell r="AD194">
            <v>40135.348008420617</v>
          </cell>
          <cell r="AE194">
            <v>33375.468496323883</v>
          </cell>
          <cell r="AF194">
            <v>31517.893432662953</v>
          </cell>
          <cell r="AG194">
            <v>28843.904190720117</v>
          </cell>
          <cell r="AH194">
            <v>5672.1624790393835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40135.348008420617</v>
          </cell>
          <cell r="AQ194">
            <v>31517.893432662953</v>
          </cell>
          <cell r="AR194">
            <v>5672.1624790393835</v>
          </cell>
          <cell r="AS194">
            <v>0</v>
          </cell>
          <cell r="AT194">
            <v>0</v>
          </cell>
          <cell r="AU194">
            <v>0</v>
          </cell>
        </row>
        <row r="195">
          <cell r="G195">
            <v>83913.526868373447</v>
          </cell>
          <cell r="H195">
            <v>86809.105556631417</v>
          </cell>
          <cell r="I195">
            <v>89804.601102788176</v>
          </cell>
          <cell r="J195">
            <v>92903.461307634934</v>
          </cell>
          <cell r="K195">
            <v>96109.252944181862</v>
          </cell>
          <cell r="L195">
            <v>99425.665862996437</v>
          </cell>
          <cell r="M195">
            <v>102856.51723920355</v>
          </cell>
          <cell r="N195">
            <v>114455.47060808216</v>
          </cell>
          <cell r="O195">
            <v>137905.66286519828</v>
          </cell>
          <cell r="P195">
            <v>107834.20861408023</v>
          </cell>
          <cell r="Q195">
            <v>75791.312417006528</v>
          </cell>
          <cell r="R195">
            <v>43171.416219932813</v>
          </cell>
          <cell r="S195">
            <v>0</v>
          </cell>
          <cell r="U195">
            <v>89804.601102788176</v>
          </cell>
          <cell r="V195">
            <v>96109.252944181862</v>
          </cell>
          <cell r="W195">
            <v>102856.51723920355</v>
          </cell>
          <cell r="X195">
            <v>137905.66286519828</v>
          </cell>
          <cell r="Y195">
            <v>75791.312417006528</v>
          </cell>
          <cell r="Z195">
            <v>0</v>
          </cell>
          <cell r="AB195">
            <v>83913.526868373447</v>
          </cell>
          <cell r="AC195">
            <v>86809.105556631417</v>
          </cell>
          <cell r="AD195">
            <v>89804.601102788176</v>
          </cell>
          <cell r="AE195">
            <v>92903.461307634934</v>
          </cell>
          <cell r="AF195">
            <v>96109.252944181862</v>
          </cell>
          <cell r="AG195">
            <v>99425.665862996437</v>
          </cell>
          <cell r="AH195">
            <v>102856.51723920355</v>
          </cell>
          <cell r="AI195">
            <v>114455.47060808216</v>
          </cell>
          <cell r="AJ195">
            <v>137905.66286519828</v>
          </cell>
          <cell r="AK195">
            <v>107834.20861408023</v>
          </cell>
          <cell r="AL195">
            <v>75791.312417006528</v>
          </cell>
          <cell r="AM195">
            <v>43171.416219932813</v>
          </cell>
          <cell r="AN195">
            <v>0</v>
          </cell>
          <cell r="AP195">
            <v>89804.601102788176</v>
          </cell>
          <cell r="AQ195">
            <v>96109.252944181862</v>
          </cell>
          <cell r="AR195">
            <v>102856.51723920355</v>
          </cell>
          <cell r="AS195">
            <v>137905.66286519828</v>
          </cell>
          <cell r="AT195">
            <v>75791.312417006528</v>
          </cell>
          <cell r="AU195">
            <v>0</v>
          </cell>
        </row>
        <row r="196">
          <cell r="G196">
            <v>106093.52997894397</v>
          </cell>
          <cell r="H196">
            <v>1903.9671722903731</v>
          </cell>
          <cell r="I196">
            <v>-1172.7675622388779</v>
          </cell>
          <cell r="J196">
            <v>-964.86727704554505</v>
          </cell>
          <cell r="K196">
            <v>-933.40270218584919</v>
          </cell>
          <cell r="L196">
            <v>-717.05546930922719</v>
          </cell>
          <cell r="M196">
            <v>-663.87442564370576</v>
          </cell>
          <cell r="N196">
            <v>-611.62391742253385</v>
          </cell>
          <cell r="O196">
            <v>5.5784315918572247E-5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U196">
            <v>-1172.7675622388779</v>
          </cell>
          <cell r="V196">
            <v>-933.40270218584919</v>
          </cell>
          <cell r="W196">
            <v>-663.87442564370576</v>
          </cell>
          <cell r="X196">
            <v>5.5784315918572247E-5</v>
          </cell>
          <cell r="Y196">
            <v>0</v>
          </cell>
          <cell r="Z196">
            <v>0</v>
          </cell>
          <cell r="AB196">
            <v>106034.19475333368</v>
          </cell>
          <cell r="AC196">
            <v>5262.4007663473312</v>
          </cell>
          <cell r="AD196">
            <v>-1049.019429342472</v>
          </cell>
          <cell r="AE196">
            <v>-962.47738305198436</v>
          </cell>
          <cell r="AF196">
            <v>-932.60590298743045</v>
          </cell>
          <cell r="AG196">
            <v>-716.81120043460396</v>
          </cell>
          <cell r="AH196">
            <v>-663.63015676908253</v>
          </cell>
          <cell r="AI196">
            <v>-611.37964854792517</v>
          </cell>
          <cell r="AJ196">
            <v>-6.3753512222319841E-5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-1049.019429342472</v>
          </cell>
          <cell r="AQ196">
            <v>-932.60590298743045</v>
          </cell>
          <cell r="AR196">
            <v>-663.63015676908253</v>
          </cell>
          <cell r="AS196">
            <v>-6.3753512222319841E-5</v>
          </cell>
          <cell r="AT196">
            <v>0</v>
          </cell>
          <cell r="AU196">
            <v>0</v>
          </cell>
        </row>
        <row r="197">
          <cell r="G197">
            <v>52238.800010297666</v>
          </cell>
          <cell r="H197">
            <v>90378.844963159994</v>
          </cell>
          <cell r="I197">
            <v>163503.01688001258</v>
          </cell>
          <cell r="J197">
            <v>130986.99288951888</v>
          </cell>
          <cell r="K197">
            <v>135555.64559411557</v>
          </cell>
          <cell r="L197">
            <v>123785.05390720582</v>
          </cell>
          <cell r="M197">
            <v>118628.88584198296</v>
          </cell>
          <cell r="N197">
            <v>81683.883706220484</v>
          </cell>
          <cell r="O197">
            <v>78266.26595024945</v>
          </cell>
          <cell r="P197">
            <v>51548.794163644314</v>
          </cell>
          <cell r="Q197">
            <v>-97.360390434099827</v>
          </cell>
          <cell r="R197">
            <v>0.2910899999551475</v>
          </cell>
          <cell r="S197">
            <v>0</v>
          </cell>
          <cell r="U197">
            <v>163503.01688001258</v>
          </cell>
          <cell r="V197">
            <v>135555.64559411557</v>
          </cell>
          <cell r="W197">
            <v>118628.88584198296</v>
          </cell>
          <cell r="X197">
            <v>78266.26595024945</v>
          </cell>
          <cell r="Y197">
            <v>-97.360390434099827</v>
          </cell>
          <cell r="Z197">
            <v>0</v>
          </cell>
          <cell r="AB197">
            <v>52477.744351351619</v>
          </cell>
          <cell r="AC197">
            <v>96642.903960472584</v>
          </cell>
          <cell r="AD197">
            <v>163360.97398966167</v>
          </cell>
          <cell r="AE197">
            <v>128004.62361753096</v>
          </cell>
          <cell r="AF197">
            <v>143402.84925613189</v>
          </cell>
          <cell r="AG197">
            <v>120994.80899517224</v>
          </cell>
          <cell r="AH197">
            <v>115929.8678887097</v>
          </cell>
          <cell r="AI197">
            <v>79618.931868361135</v>
          </cell>
          <cell r="AJ197">
            <v>77221.377375929384</v>
          </cell>
          <cell r="AK197">
            <v>51553.575660596485</v>
          </cell>
          <cell r="AL197">
            <v>-83.886383313161787</v>
          </cell>
          <cell r="AM197">
            <v>8.2999997539445758E-4</v>
          </cell>
          <cell r="AN197">
            <v>0</v>
          </cell>
          <cell r="AP197">
            <v>163360.97398966167</v>
          </cell>
          <cell r="AQ197">
            <v>143402.84925613189</v>
          </cell>
          <cell r="AR197">
            <v>115929.8678887097</v>
          </cell>
          <cell r="AS197">
            <v>77221.377375929384</v>
          </cell>
          <cell r="AT197">
            <v>-83.886383313161787</v>
          </cell>
          <cell r="AU197">
            <v>0</v>
          </cell>
        </row>
        <row r="198">
          <cell r="G198">
            <v>19352.373181058938</v>
          </cell>
          <cell r="H198">
            <v>22346.687407183454</v>
          </cell>
          <cell r="I198">
            <v>25324.333577534115</v>
          </cell>
          <cell r="J198">
            <v>33815.98497561962</v>
          </cell>
          <cell r="K198">
            <v>48524.449506145043</v>
          </cell>
          <cell r="L198">
            <v>70576.368310479753</v>
          </cell>
          <cell r="M198">
            <v>15883.347430178874</v>
          </cell>
          <cell r="N198">
            <v>405.3790462713514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U198">
            <v>25324.333577534115</v>
          </cell>
          <cell r="V198">
            <v>48524.449506145043</v>
          </cell>
          <cell r="W198">
            <v>15883.347430178874</v>
          </cell>
          <cell r="X198">
            <v>0</v>
          </cell>
          <cell r="Y198">
            <v>0</v>
          </cell>
          <cell r="Z198">
            <v>0</v>
          </cell>
          <cell r="AB198">
            <v>19353.403718260994</v>
          </cell>
          <cell r="AC198">
            <v>20247.317770106903</v>
          </cell>
          <cell r="AD198">
            <v>24581.25424787313</v>
          </cell>
          <cell r="AE198">
            <v>34126.516125790549</v>
          </cell>
          <cell r="AF198">
            <v>47860.128545791405</v>
          </cell>
          <cell r="AG198">
            <v>46094.672480978872</v>
          </cell>
          <cell r="AH198">
            <v>9497.0146566008043</v>
          </cell>
          <cell r="AI198">
            <v>-483.99757746940304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24581.25424787313</v>
          </cell>
          <cell r="AQ198">
            <v>47860.128545791405</v>
          </cell>
          <cell r="AR198">
            <v>9497.0146566008043</v>
          </cell>
          <cell r="AS198">
            <v>0</v>
          </cell>
          <cell r="AT198">
            <v>0</v>
          </cell>
          <cell r="AU198">
            <v>0</v>
          </cell>
        </row>
        <row r="199">
          <cell r="G199">
            <v>13803.775842827265</v>
          </cell>
          <cell r="H199">
            <v>14650.140178000715</v>
          </cell>
          <cell r="I199">
            <v>19695.671274085315</v>
          </cell>
          <cell r="J199">
            <v>30518.908911807037</v>
          </cell>
          <cell r="K199">
            <v>50308.148718300174</v>
          </cell>
          <cell r="L199">
            <v>84548.272462142369</v>
          </cell>
          <cell r="M199">
            <v>21056.083983096221</v>
          </cell>
          <cell r="N199">
            <v>-375.83572651921713</v>
          </cell>
          <cell r="O199">
            <v>3.1915551517158747E-5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U199">
            <v>19695.671274085315</v>
          </cell>
          <cell r="V199">
            <v>50308.148718300174</v>
          </cell>
          <cell r="W199">
            <v>21056.083983096221</v>
          </cell>
          <cell r="X199">
            <v>3.1915551517158747E-5</v>
          </cell>
          <cell r="Y199">
            <v>0</v>
          </cell>
          <cell r="Z199">
            <v>0</v>
          </cell>
          <cell r="AB199">
            <v>13804.345154111659</v>
          </cell>
          <cell r="AC199">
            <v>14794.074393831908</v>
          </cell>
          <cell r="AD199">
            <v>19444.207007245972</v>
          </cell>
          <cell r="AE199">
            <v>30092.695460196581</v>
          </cell>
          <cell r="AF199">
            <v>49537.313502722209</v>
          </cell>
          <cell r="AG199">
            <v>83187.997825791652</v>
          </cell>
          <cell r="AH199">
            <v>30041.611590408203</v>
          </cell>
          <cell r="AI199">
            <v>3668.8432973642339</v>
          </cell>
          <cell r="AJ199">
            <v>1.0526452388148755E-4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19444.207007245972</v>
          </cell>
          <cell r="AQ199">
            <v>49537.313502722209</v>
          </cell>
          <cell r="AR199">
            <v>30041.611590408203</v>
          </cell>
          <cell r="AS199">
            <v>1.0526452388148755E-4</v>
          </cell>
          <cell r="AT199">
            <v>0</v>
          </cell>
          <cell r="AU199">
            <v>0</v>
          </cell>
        </row>
        <row r="200">
          <cell r="G200">
            <v>12136.259579342346</v>
          </cell>
          <cell r="H200">
            <v>17194.429119567347</v>
          </cell>
          <cell r="I200">
            <v>23357.861113814848</v>
          </cell>
          <cell r="J200">
            <v>28162.924608062345</v>
          </cell>
          <cell r="K200">
            <v>-1.8083293248746486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U200">
            <v>23357.861113814848</v>
          </cell>
          <cell r="V200">
            <v>-1.8083293248746486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B200">
            <v>12136.259579342346</v>
          </cell>
          <cell r="AC200">
            <v>17194.429119567347</v>
          </cell>
          <cell r="AD200">
            <v>23357.861113814848</v>
          </cell>
          <cell r="AE200">
            <v>28162.924608062345</v>
          </cell>
          <cell r="AF200">
            <v>-1.3162968361248204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23357.861113814848</v>
          </cell>
          <cell r="AQ200">
            <v>-1.3162968361248204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</row>
        <row r="201">
          <cell r="G201">
            <v>-2400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</row>
        <row r="205"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</row>
        <row r="206"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</row>
        <row r="207"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</row>
        <row r="208"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</row>
        <row r="209"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</row>
        <row r="210"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</row>
        <row r="211"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</row>
        <row r="212"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</row>
        <row r="213"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</row>
        <row r="214"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</row>
        <row r="215"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</row>
        <row r="216"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</row>
        <row r="217"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</row>
        <row r="218"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</row>
        <row r="219"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</row>
        <row r="220"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</row>
        <row r="221"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</row>
        <row r="222"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</row>
        <row r="223"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</row>
        <row r="224"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</row>
        <row r="225"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</row>
        <row r="226"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</row>
        <row r="227"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</row>
        <row r="228"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</row>
        <row r="229"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</row>
        <row r="230"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</row>
        <row r="231"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</row>
        <row r="232"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</row>
        <row r="233"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</row>
        <row r="234"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</row>
        <row r="235"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</row>
        <row r="236"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</row>
        <row r="237"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</row>
        <row r="238"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</row>
        <row r="239"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</row>
        <row r="240">
          <cell r="G240">
            <v>39310.750680734003</v>
          </cell>
          <cell r="H240">
            <v>67153.854851530908</v>
          </cell>
          <cell r="I240">
            <v>-1343.5000020876032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U240">
            <v>-1343.5000020876032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B240">
            <v>39310.750680734003</v>
          </cell>
          <cell r="AC240">
            <v>67153.854851530908</v>
          </cell>
          <cell r="AD240">
            <v>799.99999785203545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P240">
            <v>799.99999785203545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</row>
        <row r="241">
          <cell r="G241">
            <v>12496.452000000001</v>
          </cell>
          <cell r="H241">
            <v>15246.452000000001</v>
          </cell>
          <cell r="I241">
            <v>30823.036000000004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U241">
            <v>30823.036000000004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B241">
            <v>12496.452000000001</v>
          </cell>
          <cell r="AC241">
            <v>15246.452000000001</v>
          </cell>
          <cell r="AD241">
            <v>30098.836000000003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P241">
            <v>30098.836000000003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</row>
        <row r="242">
          <cell r="G242">
            <v>558.17499999999995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B242">
            <v>558.17499999999995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</row>
        <row r="243"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B243">
            <v>0</v>
          </cell>
          <cell r="AC243">
            <v>331.24338075272726</v>
          </cell>
          <cell r="AD243">
            <v>6919.8420801030752</v>
          </cell>
          <cell r="AE243">
            <v>-366.76477280000108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6919.8420801030752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</row>
        <row r="244">
          <cell r="G244">
            <v>425.53985924799997</v>
          </cell>
          <cell r="H244">
            <v>3500.2257841515293</v>
          </cell>
          <cell r="I244">
            <v>14522.26757012913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14522.26757012913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B244">
            <v>425.53985924799997</v>
          </cell>
          <cell r="AC244">
            <v>3500.2257841515293</v>
          </cell>
          <cell r="AD244">
            <v>14522.26757012913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14522.26757012913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</row>
        <row r="245"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873.30146905263166</v>
          </cell>
          <cell r="M245">
            <v>4596.77532151579</v>
          </cell>
          <cell r="N245">
            <v>11904.827392878948</v>
          </cell>
          <cell r="O245">
            <v>33966.814538542108</v>
          </cell>
          <cell r="P245">
            <v>76778.758869205281</v>
          </cell>
          <cell r="Q245">
            <v>130437.92219726843</v>
          </cell>
          <cell r="R245">
            <v>0</v>
          </cell>
          <cell r="S245">
            <v>0</v>
          </cell>
          <cell r="U245">
            <v>0</v>
          </cell>
          <cell r="V245">
            <v>0</v>
          </cell>
          <cell r="W245">
            <v>4596.77532151579</v>
          </cell>
          <cell r="X245">
            <v>33966.814538542108</v>
          </cell>
          <cell r="Y245">
            <v>130437.92219726843</v>
          </cell>
          <cell r="Z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873.30146905263166</v>
          </cell>
          <cell r="AH245">
            <v>4596.77532151579</v>
          </cell>
          <cell r="AI245">
            <v>11904.827392878948</v>
          </cell>
          <cell r="AJ245">
            <v>33966.814538542108</v>
          </cell>
          <cell r="AK245">
            <v>76778.758869205281</v>
          </cell>
          <cell r="AL245">
            <v>130437.92219726843</v>
          </cell>
          <cell r="AM245">
            <v>0</v>
          </cell>
          <cell r="AN245">
            <v>0</v>
          </cell>
          <cell r="AP245">
            <v>0</v>
          </cell>
          <cell r="AQ245">
            <v>0</v>
          </cell>
          <cell r="AR245">
            <v>4596.77532151579</v>
          </cell>
          <cell r="AS245">
            <v>33966.814538542108</v>
          </cell>
          <cell r="AT245">
            <v>130437.92219726843</v>
          </cell>
          <cell r="AU245">
            <v>0</v>
          </cell>
        </row>
        <row r="246">
          <cell r="G246">
            <v>2967.4100170300003</v>
          </cell>
          <cell r="H246">
            <v>13395.448158600002</v>
          </cell>
          <cell r="I246">
            <v>20741.466413575476</v>
          </cell>
          <cell r="J246">
            <v>6749.5099441265993</v>
          </cell>
          <cell r="K246">
            <v>13251.669841366602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U246">
            <v>20741.466413575476</v>
          </cell>
          <cell r="V246">
            <v>13251.669841366602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B246">
            <v>2967.4100170300003</v>
          </cell>
          <cell r="AC246">
            <v>13395.448158600002</v>
          </cell>
          <cell r="AD246">
            <v>13042.566808307158</v>
          </cell>
          <cell r="AE246">
            <v>6749.5099880095877</v>
          </cell>
          <cell r="AF246">
            <v>13251.66988524959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13042.566808307158</v>
          </cell>
          <cell r="AQ246">
            <v>13251.66988524959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</row>
        <row r="247">
          <cell r="G247">
            <v>3758.6413331036883</v>
          </cell>
          <cell r="H247">
            <v>3818.3357831036892</v>
          </cell>
          <cell r="I247">
            <v>3864.3299831036866</v>
          </cell>
          <cell r="J247">
            <v>3915.0251831036849</v>
          </cell>
          <cell r="K247">
            <v>3957.7203831036832</v>
          </cell>
          <cell r="L247">
            <v>4030.9062831036836</v>
          </cell>
          <cell r="M247">
            <v>4264.1264831036833</v>
          </cell>
          <cell r="N247">
            <v>8418.5905131036816</v>
          </cell>
          <cell r="O247">
            <v>13894.563763103684</v>
          </cell>
          <cell r="P247">
            <v>34461.563763103681</v>
          </cell>
          <cell r="Q247">
            <v>64334.563763103673</v>
          </cell>
          <cell r="R247">
            <v>0</v>
          </cell>
          <cell r="S247">
            <v>0</v>
          </cell>
          <cell r="U247">
            <v>3864.3299831036866</v>
          </cell>
          <cell r="V247">
            <v>3957.7203831036832</v>
          </cell>
          <cell r="W247">
            <v>4264.1264831036833</v>
          </cell>
          <cell r="X247">
            <v>13894.563763103684</v>
          </cell>
          <cell r="Y247">
            <v>64334.563763103673</v>
          </cell>
          <cell r="Z247">
            <v>0</v>
          </cell>
          <cell r="AB247">
            <v>3758.6284639021897</v>
          </cell>
          <cell r="AC247">
            <v>3818.3229139021905</v>
          </cell>
          <cell r="AD247">
            <v>3864.3171139021879</v>
          </cell>
          <cell r="AE247">
            <v>3915.0123139021862</v>
          </cell>
          <cell r="AF247">
            <v>3957.7075139021845</v>
          </cell>
          <cell r="AG247">
            <v>4030.8934139021849</v>
          </cell>
          <cell r="AH247">
            <v>4264.1136139021846</v>
          </cell>
          <cell r="AI247">
            <v>8418.5776439021829</v>
          </cell>
          <cell r="AJ247">
            <v>13894.550893902186</v>
          </cell>
          <cell r="AK247">
            <v>34461.550893902182</v>
          </cell>
          <cell r="AL247">
            <v>64334.550893902175</v>
          </cell>
          <cell r="AM247">
            <v>0</v>
          </cell>
          <cell r="AN247">
            <v>0</v>
          </cell>
          <cell r="AP247">
            <v>3864.3171139021879</v>
          </cell>
          <cell r="AQ247">
            <v>3957.7075139021845</v>
          </cell>
          <cell r="AR247">
            <v>4264.1136139021846</v>
          </cell>
          <cell r="AS247">
            <v>13894.550893902186</v>
          </cell>
          <cell r="AT247">
            <v>64334.550893902175</v>
          </cell>
          <cell r="AU247">
            <v>0</v>
          </cell>
        </row>
        <row r="248"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</row>
        <row r="249"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</row>
        <row r="251">
          <cell r="H251">
            <v>635130.64193259715</v>
          </cell>
          <cell r="I251">
            <v>734113.64972508035</v>
          </cell>
          <cell r="J251">
            <v>571317.15403791377</v>
          </cell>
          <cell r="K251">
            <v>424638.71144866163</v>
          </cell>
          <cell r="L251">
            <v>410834.93288755778</v>
          </cell>
          <cell r="M251">
            <v>271747.85882615176</v>
          </cell>
          <cell r="N251">
            <v>215880.69162261489</v>
          </cell>
          <cell r="O251">
            <v>264033.30720479338</v>
          </cell>
          <cell r="P251">
            <v>270623.32541003346</v>
          </cell>
          <cell r="Q251">
            <v>270466.43798694451</v>
          </cell>
          <cell r="R251">
            <v>43171.707309932768</v>
          </cell>
          <cell r="S251">
            <v>0</v>
          </cell>
          <cell r="U251">
            <v>734113.64972508035</v>
          </cell>
          <cell r="V251">
            <v>424638.71144866163</v>
          </cell>
          <cell r="W251">
            <v>271747.85882615176</v>
          </cell>
          <cell r="X251">
            <v>264033.30720479338</v>
          </cell>
          <cell r="Y251">
            <v>270466.43798694451</v>
          </cell>
          <cell r="Z251">
            <v>0</v>
          </cell>
          <cell r="AC251">
            <v>630757.98596012348</v>
          </cell>
          <cell r="AD251">
            <v>708264.33708385145</v>
          </cell>
          <cell r="AE251">
            <v>551436.73933332704</v>
          </cell>
          <cell r="AF251">
            <v>418504.88789396145</v>
          </cell>
          <cell r="AG251">
            <v>382734.43282705353</v>
          </cell>
          <cell r="AH251">
            <v>272194.43263261055</v>
          </cell>
          <cell r="AI251">
            <v>216971.27358457135</v>
          </cell>
          <cell r="AJ251">
            <v>262988.405715083</v>
          </cell>
          <cell r="AK251">
            <v>270628.09403778415</v>
          </cell>
          <cell r="AL251">
            <v>270479.89912486396</v>
          </cell>
          <cell r="AM251">
            <v>43171.417049932788</v>
          </cell>
          <cell r="AN251">
            <v>0</v>
          </cell>
          <cell r="AP251">
            <v>708264.33708385145</v>
          </cell>
          <cell r="AQ251">
            <v>418504.88789396145</v>
          </cell>
          <cell r="AR251">
            <v>272194.43263261055</v>
          </cell>
          <cell r="AS251">
            <v>262988.405715083</v>
          </cell>
          <cell r="AT251">
            <v>270479.89912486396</v>
          </cell>
          <cell r="AU251">
            <v>0</v>
          </cell>
        </row>
        <row r="254"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</row>
        <row r="255"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</row>
        <row r="256"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</row>
        <row r="257"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</row>
        <row r="258"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</row>
        <row r="259"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</row>
        <row r="260"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</row>
        <row r="261"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</row>
        <row r="262"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</row>
        <row r="263"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</row>
        <row r="265"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</row>
        <row r="268">
          <cell r="G268">
            <v>0</v>
          </cell>
          <cell r="H268">
            <v>1428</v>
          </cell>
          <cell r="I268">
            <v>4527</v>
          </cell>
          <cell r="J268">
            <v>0</v>
          </cell>
          <cell r="K268">
            <v>860</v>
          </cell>
          <cell r="L268">
            <v>1783.5</v>
          </cell>
          <cell r="M268">
            <v>0</v>
          </cell>
          <cell r="N268">
            <v>0</v>
          </cell>
          <cell r="O268">
            <v>51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4527</v>
          </cell>
          <cell r="V268">
            <v>860</v>
          </cell>
          <cell r="W268">
            <v>0</v>
          </cell>
          <cell r="X268">
            <v>51</v>
          </cell>
          <cell r="Y268">
            <v>0</v>
          </cell>
          <cell r="Z268">
            <v>0</v>
          </cell>
          <cell r="AB268">
            <v>0</v>
          </cell>
          <cell r="AC268">
            <v>2610</v>
          </cell>
          <cell r="AD268">
            <v>5007</v>
          </cell>
          <cell r="AE268">
            <v>0</v>
          </cell>
          <cell r="AF268">
            <v>872</v>
          </cell>
          <cell r="AG268">
            <v>1541.5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P268">
            <v>5007</v>
          </cell>
          <cell r="AQ268">
            <v>872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</row>
        <row r="269">
          <cell r="G269">
            <v>0</v>
          </cell>
          <cell r="H269">
            <v>2009</v>
          </cell>
          <cell r="I269">
            <v>1475.5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U269">
            <v>1475.5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B269">
            <v>0</v>
          </cell>
          <cell r="AC269">
            <v>620</v>
          </cell>
          <cell r="AD269">
            <v>2969.5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P269">
            <v>2969.5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</row>
        <row r="270">
          <cell r="G270">
            <v>0</v>
          </cell>
          <cell r="H270">
            <v>0</v>
          </cell>
          <cell r="I270">
            <v>10000</v>
          </cell>
          <cell r="J270">
            <v>10000</v>
          </cell>
          <cell r="K270">
            <v>10000</v>
          </cell>
          <cell r="L270">
            <v>10000</v>
          </cell>
          <cell r="M270">
            <v>10000</v>
          </cell>
          <cell r="N270">
            <v>10000</v>
          </cell>
          <cell r="O270">
            <v>10000</v>
          </cell>
          <cell r="P270">
            <v>10000</v>
          </cell>
          <cell r="Q270">
            <v>10000</v>
          </cell>
          <cell r="R270">
            <v>10000</v>
          </cell>
          <cell r="S270">
            <v>10000</v>
          </cell>
          <cell r="U270">
            <v>10000</v>
          </cell>
          <cell r="V270">
            <v>10000</v>
          </cell>
          <cell r="W270">
            <v>10000</v>
          </cell>
          <cell r="X270">
            <v>10000</v>
          </cell>
          <cell r="Y270">
            <v>10000</v>
          </cell>
          <cell r="Z270">
            <v>10000</v>
          </cell>
          <cell r="AB270">
            <v>0</v>
          </cell>
          <cell r="AC270">
            <v>5000</v>
          </cell>
          <cell r="AD270">
            <v>10000</v>
          </cell>
          <cell r="AE270">
            <v>10000</v>
          </cell>
          <cell r="AF270">
            <v>10000</v>
          </cell>
          <cell r="AG270">
            <v>10000</v>
          </cell>
          <cell r="AH270">
            <v>10000</v>
          </cell>
          <cell r="AI270">
            <v>10000</v>
          </cell>
          <cell r="AJ270">
            <v>10000</v>
          </cell>
          <cell r="AK270">
            <v>10000</v>
          </cell>
          <cell r="AL270">
            <v>10000</v>
          </cell>
          <cell r="AM270">
            <v>10000</v>
          </cell>
          <cell r="AN270">
            <v>10000</v>
          </cell>
          <cell r="AP270">
            <v>10000</v>
          </cell>
          <cell r="AQ270">
            <v>10000</v>
          </cell>
          <cell r="AR270">
            <v>10000</v>
          </cell>
          <cell r="AS270">
            <v>10000</v>
          </cell>
          <cell r="AT270">
            <v>10000</v>
          </cell>
          <cell r="AU270">
            <v>10000</v>
          </cell>
        </row>
        <row r="271">
          <cell r="G271">
            <v>0</v>
          </cell>
          <cell r="H271">
            <v>0</v>
          </cell>
          <cell r="I271">
            <v>257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U271">
            <v>257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B271">
            <v>0</v>
          </cell>
          <cell r="AC271">
            <v>190.84800000000001</v>
          </cell>
          <cell r="AD271">
            <v>256.452</v>
          </cell>
          <cell r="AE271">
            <v>5.6843418860808015E-14</v>
          </cell>
          <cell r="AF271">
            <v>5.6843418860808015E-14</v>
          </cell>
          <cell r="AG271">
            <v>5.6843418860808015E-14</v>
          </cell>
          <cell r="AH271">
            <v>5.6843418860808015E-14</v>
          </cell>
          <cell r="AI271">
            <v>5.6843418860808015E-14</v>
          </cell>
          <cell r="AJ271">
            <v>5.6843418860808015E-14</v>
          </cell>
          <cell r="AK271">
            <v>5.6843418860808015E-14</v>
          </cell>
          <cell r="AL271">
            <v>5.6843418860808015E-14</v>
          </cell>
          <cell r="AM271">
            <v>5.6843418860808015E-14</v>
          </cell>
          <cell r="AN271">
            <v>5.6843418860808015E-14</v>
          </cell>
          <cell r="AP271">
            <v>256.452</v>
          </cell>
          <cell r="AQ271">
            <v>5.6843418860808015E-14</v>
          </cell>
          <cell r="AR271">
            <v>5.6843418860808015E-14</v>
          </cell>
          <cell r="AS271">
            <v>5.6843418860808015E-14</v>
          </cell>
          <cell r="AT271">
            <v>5.6843418860808015E-14</v>
          </cell>
          <cell r="AU271">
            <v>5.6843418860808015E-14</v>
          </cell>
        </row>
        <row r="272"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</row>
        <row r="273"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</row>
        <row r="274"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</row>
        <row r="275"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</row>
        <row r="276"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</row>
        <row r="277"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</row>
        <row r="279">
          <cell r="H279">
            <v>3437</v>
          </cell>
          <cell r="I279">
            <v>16259.5</v>
          </cell>
          <cell r="J279">
            <v>10000</v>
          </cell>
          <cell r="K279">
            <v>10860</v>
          </cell>
          <cell r="L279">
            <v>11783.5</v>
          </cell>
          <cell r="M279">
            <v>10000</v>
          </cell>
          <cell r="N279">
            <v>10000</v>
          </cell>
          <cell r="O279">
            <v>10051</v>
          </cell>
          <cell r="P279">
            <v>10000</v>
          </cell>
          <cell r="Q279">
            <v>10000</v>
          </cell>
          <cell r="R279">
            <v>10000</v>
          </cell>
          <cell r="S279">
            <v>10000</v>
          </cell>
          <cell r="U279">
            <v>16259.5</v>
          </cell>
          <cell r="V279">
            <v>10860</v>
          </cell>
          <cell r="W279">
            <v>10000</v>
          </cell>
          <cell r="X279">
            <v>10051</v>
          </cell>
          <cell r="Y279">
            <v>10000</v>
          </cell>
          <cell r="Z279">
            <v>10000</v>
          </cell>
          <cell r="AC279">
            <v>8420.848</v>
          </cell>
          <cell r="AD279">
            <v>18232.952000000001</v>
          </cell>
          <cell r="AE279">
            <v>10000</v>
          </cell>
          <cell r="AF279">
            <v>10872</v>
          </cell>
          <cell r="AG279">
            <v>11541.5</v>
          </cell>
          <cell r="AH279">
            <v>10000</v>
          </cell>
          <cell r="AI279">
            <v>10000</v>
          </cell>
          <cell r="AJ279">
            <v>10000</v>
          </cell>
          <cell r="AK279">
            <v>10000</v>
          </cell>
          <cell r="AL279">
            <v>10000</v>
          </cell>
          <cell r="AM279">
            <v>10000</v>
          </cell>
          <cell r="AN279">
            <v>10000</v>
          </cell>
          <cell r="AP279">
            <v>18232.952000000001</v>
          </cell>
          <cell r="AQ279">
            <v>10872</v>
          </cell>
          <cell r="AR279">
            <v>10000</v>
          </cell>
          <cell r="AS279">
            <v>10000</v>
          </cell>
          <cell r="AT279">
            <v>10000</v>
          </cell>
          <cell r="AU279">
            <v>10000</v>
          </cell>
        </row>
        <row r="282">
          <cell r="H282">
            <v>638567.64193259715</v>
          </cell>
          <cell r="I282">
            <v>750373.14972508035</v>
          </cell>
          <cell r="J282">
            <v>581317.15403791377</v>
          </cell>
          <cell r="K282">
            <v>435498.71144866163</v>
          </cell>
          <cell r="L282">
            <v>422618.43288755778</v>
          </cell>
          <cell r="M282">
            <v>281747.85882615176</v>
          </cell>
          <cell r="N282">
            <v>225880.69162261489</v>
          </cell>
          <cell r="O282">
            <v>274084.30720479338</v>
          </cell>
          <cell r="P282">
            <v>280623.32541003346</v>
          </cell>
          <cell r="Q282">
            <v>280466.43798694451</v>
          </cell>
          <cell r="R282">
            <v>53171.707309932768</v>
          </cell>
          <cell r="S282">
            <v>10000</v>
          </cell>
          <cell r="U282">
            <v>750373.14972508035</v>
          </cell>
          <cell r="V282">
            <v>435498.71144866163</v>
          </cell>
          <cell r="W282">
            <v>281747.85882615176</v>
          </cell>
          <cell r="X282">
            <v>274084.30720479338</v>
          </cell>
          <cell r="Y282">
            <v>280466.43798694451</v>
          </cell>
          <cell r="Z282">
            <v>10000</v>
          </cell>
          <cell r="AC282">
            <v>639178.83396012348</v>
          </cell>
          <cell r="AD282">
            <v>726497.2890838515</v>
          </cell>
          <cell r="AE282">
            <v>561436.73933332704</v>
          </cell>
          <cell r="AF282">
            <v>429376.88789396145</v>
          </cell>
          <cell r="AG282">
            <v>394275.93282705353</v>
          </cell>
          <cell r="AH282">
            <v>282194.43263261055</v>
          </cell>
          <cell r="AI282">
            <v>226971.27358457135</v>
          </cell>
          <cell r="AJ282">
            <v>272988.405715083</v>
          </cell>
          <cell r="AK282">
            <v>280628.09403778415</v>
          </cell>
          <cell r="AL282">
            <v>280479.89912486396</v>
          </cell>
          <cell r="AM282">
            <v>53171.417049932788</v>
          </cell>
          <cell r="AN282">
            <v>10000</v>
          </cell>
          <cell r="AP282">
            <v>726497.2890838515</v>
          </cell>
          <cell r="AQ282">
            <v>429376.88789396145</v>
          </cell>
          <cell r="AR282">
            <v>282194.43263261055</v>
          </cell>
          <cell r="AS282">
            <v>272988.405715083</v>
          </cell>
          <cell r="AT282">
            <v>280479.89912486396</v>
          </cell>
          <cell r="AU282">
            <v>10000</v>
          </cell>
        </row>
        <row r="286">
          <cell r="G286">
            <v>-69958.497739999992</v>
          </cell>
          <cell r="H286">
            <v>-12438.447545728726</v>
          </cell>
          <cell r="I286">
            <v>-28194.427274906484</v>
          </cell>
          <cell r="J286">
            <v>-15360.990566273047</v>
          </cell>
          <cell r="K286">
            <v>130656.97631125145</v>
          </cell>
          <cell r="L286">
            <v>33366.470037083818</v>
          </cell>
          <cell r="M286">
            <v>-8.2509181497152887E-4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U286">
            <v>-40632.87482063521</v>
          </cell>
          <cell r="V286">
            <v>115295.9857449784</v>
          </cell>
          <cell r="W286">
            <v>33366.469211992</v>
          </cell>
          <cell r="X286">
            <v>0</v>
          </cell>
          <cell r="Y286">
            <v>0</v>
          </cell>
          <cell r="Z286">
            <v>0</v>
          </cell>
          <cell r="AB286">
            <v>-69958.497739999992</v>
          </cell>
          <cell r="AC286">
            <v>-12438.447545728726</v>
          </cell>
          <cell r="AD286">
            <v>-28194.427274906484</v>
          </cell>
          <cell r="AE286">
            <v>-15360.990566273047</v>
          </cell>
          <cell r="AF286">
            <v>130656.97631125145</v>
          </cell>
          <cell r="AG286">
            <v>33366.470037083818</v>
          </cell>
          <cell r="AH286">
            <v>-8.2509181497152887E-4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P286">
            <v>-40632.87482063521</v>
          </cell>
          <cell r="AQ286">
            <v>115295.9857449784</v>
          </cell>
          <cell r="AR286">
            <v>33366.469211992</v>
          </cell>
          <cell r="AS286">
            <v>0</v>
          </cell>
          <cell r="AT286">
            <v>0</v>
          </cell>
          <cell r="AU286">
            <v>0</v>
          </cell>
        </row>
        <row r="287">
          <cell r="G287">
            <v>-20021.382669999999</v>
          </cell>
          <cell r="H287">
            <v>-11235.407080000001</v>
          </cell>
          <cell r="I287">
            <v>-117.71663254545456</v>
          </cell>
          <cell r="J287">
            <v>13732.226665454544</v>
          </cell>
          <cell r="K287">
            <v>13804.229665454543</v>
          </cell>
          <cell r="L287">
            <v>7726.8052134545451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U287">
            <v>-11353.123712545455</v>
          </cell>
          <cell r="V287">
            <v>27536.456330909088</v>
          </cell>
          <cell r="W287">
            <v>7726.8052134545451</v>
          </cell>
          <cell r="X287">
            <v>0</v>
          </cell>
          <cell r="Y287">
            <v>0</v>
          </cell>
          <cell r="Z287">
            <v>0</v>
          </cell>
          <cell r="AB287">
            <v>-20021.382669999999</v>
          </cell>
          <cell r="AC287">
            <v>-12154.85953</v>
          </cell>
          <cell r="AD287">
            <v>14673.207112727274</v>
          </cell>
          <cell r="AE287">
            <v>22199.206876363638</v>
          </cell>
          <cell r="AF287">
            <v>2192.4085563636363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2518.3475827272741</v>
          </cell>
          <cell r="AQ287">
            <v>24391.615432727274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</row>
        <row r="288">
          <cell r="G288">
            <v>-36746.047279999999</v>
          </cell>
          <cell r="H288">
            <v>-20331.746398328436</v>
          </cell>
          <cell r="I288">
            <v>-21040.988346298062</v>
          </cell>
          <cell r="J288">
            <v>45081.639375043895</v>
          </cell>
          <cell r="K288">
            <v>39292.725822284512</v>
          </cell>
          <cell r="L288">
            <v>6260.9341864527405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U288">
            <v>-41372.734744626498</v>
          </cell>
          <cell r="V288">
            <v>84374.365197328414</v>
          </cell>
          <cell r="W288">
            <v>6260.9341864527405</v>
          </cell>
          <cell r="X288">
            <v>0</v>
          </cell>
          <cell r="Y288">
            <v>0</v>
          </cell>
          <cell r="Z288">
            <v>0</v>
          </cell>
          <cell r="AB288">
            <v>-36746.047279999999</v>
          </cell>
          <cell r="AC288">
            <v>-16622.221427948723</v>
          </cell>
          <cell r="AD288">
            <v>-20467.483117748314</v>
          </cell>
          <cell r="AE288">
            <v>40945.609977081382</v>
          </cell>
          <cell r="AF288">
            <v>39308.162099591951</v>
          </cell>
          <cell r="AG288">
            <v>6261.81812026629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P288">
            <v>-37089.704545697037</v>
          </cell>
          <cell r="AQ288">
            <v>80253.77207667334</v>
          </cell>
          <cell r="AR288">
            <v>6261.81812026629</v>
          </cell>
          <cell r="AS288">
            <v>0</v>
          </cell>
          <cell r="AT288">
            <v>0</v>
          </cell>
          <cell r="AU288">
            <v>0</v>
          </cell>
        </row>
        <row r="289">
          <cell r="G289">
            <v>-12518.872180231001</v>
          </cell>
          <cell r="H289">
            <v>-34375.833611741284</v>
          </cell>
          <cell r="I289">
            <v>-14417.129571428572</v>
          </cell>
          <cell r="J289">
            <v>52010.203701298698</v>
          </cell>
          <cell r="K289">
            <v>18411.978519480515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U289">
            <v>-48792.963183169857</v>
          </cell>
          <cell r="V289">
            <v>70422.182220779214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B289">
            <v>-12518.872180231001</v>
          </cell>
          <cell r="AC289">
            <v>-34375.833611741284</v>
          </cell>
          <cell r="AD289">
            <v>-14417.129571428572</v>
          </cell>
          <cell r="AE289">
            <v>52010.203701298698</v>
          </cell>
          <cell r="AF289">
            <v>18411.978519480515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-48792.963183169857</v>
          </cell>
          <cell r="AQ289">
            <v>70422.182220779214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</row>
        <row r="290">
          <cell r="G290">
            <v>-73545.690409999996</v>
          </cell>
          <cell r="H290">
            <v>7821.2085200000029</v>
          </cell>
          <cell r="I290">
            <v>20995.313543636359</v>
          </cell>
          <cell r="J290">
            <v>14824.493408236362</v>
          </cell>
          <cell r="K290">
            <v>-5465.2874565454522</v>
          </cell>
          <cell r="L290">
            <v>5837.9630032909081</v>
          </cell>
          <cell r="M290">
            <v>18370.690322853607</v>
          </cell>
          <cell r="N290">
            <v>4168.4255534949389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U290">
            <v>28816.522063636363</v>
          </cell>
          <cell r="V290">
            <v>9359.2059516909103</v>
          </cell>
          <cell r="W290">
            <v>24208.653326144515</v>
          </cell>
          <cell r="X290">
            <v>4168.4255534949389</v>
          </cell>
          <cell r="Y290">
            <v>0</v>
          </cell>
          <cell r="Z290">
            <v>0</v>
          </cell>
          <cell r="AB290">
            <v>-73545.839409999986</v>
          </cell>
          <cell r="AC290">
            <v>14276.633424545456</v>
          </cell>
          <cell r="AD290">
            <v>21136.064541818181</v>
          </cell>
          <cell r="AE290">
            <v>5243.19747905227</v>
          </cell>
          <cell r="AF290">
            <v>976.38902145454631</v>
          </cell>
          <cell r="AG290">
            <v>1542.5448049090928</v>
          </cell>
          <cell r="AH290">
            <v>19789.338491154642</v>
          </cell>
          <cell r="AI290">
            <v>5042.5347589417433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P290">
            <v>35412.697966363638</v>
          </cell>
          <cell r="AQ290">
            <v>6219.5865005068163</v>
          </cell>
          <cell r="AR290">
            <v>21331.883296063734</v>
          </cell>
          <cell r="AS290">
            <v>5042.5347589417433</v>
          </cell>
          <cell r="AT290">
            <v>0</v>
          </cell>
          <cell r="AU290">
            <v>0</v>
          </cell>
        </row>
        <row r="291">
          <cell r="G291">
            <v>-82037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-7942.4596254177395</v>
          </cell>
          <cell r="O291">
            <v>-19403.439138381702</v>
          </cell>
          <cell r="P291">
            <v>40184.445152083121</v>
          </cell>
          <cell r="Q291">
            <v>39743.445152083121</v>
          </cell>
          <cell r="R291">
            <v>40320.445152083121</v>
          </cell>
          <cell r="S291">
            <v>50991.165174942202</v>
          </cell>
          <cell r="U291">
            <v>0</v>
          </cell>
          <cell r="V291">
            <v>0</v>
          </cell>
          <cell r="W291">
            <v>0</v>
          </cell>
          <cell r="X291">
            <v>-27345.898763799443</v>
          </cell>
          <cell r="Y291">
            <v>79927.890304166242</v>
          </cell>
          <cell r="Z291">
            <v>91311.610327025322</v>
          </cell>
          <cell r="AB291">
            <v>-82037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-7942.4596254177395</v>
          </cell>
          <cell r="AJ291">
            <v>-19403.439138381702</v>
          </cell>
          <cell r="AK291">
            <v>40184.445152083121</v>
          </cell>
          <cell r="AL291">
            <v>39743.445152083121</v>
          </cell>
          <cell r="AM291">
            <v>40320.445152083121</v>
          </cell>
          <cell r="AN291">
            <v>50991.165174942202</v>
          </cell>
          <cell r="AP291">
            <v>0</v>
          </cell>
          <cell r="AQ291">
            <v>0</v>
          </cell>
          <cell r="AR291">
            <v>0</v>
          </cell>
          <cell r="AS291">
            <v>-27345.898763799443</v>
          </cell>
          <cell r="AT291">
            <v>79927.890304166242</v>
          </cell>
          <cell r="AU291">
            <v>91311.610327025322</v>
          </cell>
        </row>
        <row r="292">
          <cell r="G292">
            <v>-96985.740107772202</v>
          </cell>
          <cell r="H292">
            <v>136804.96742721702</v>
          </cell>
          <cell r="I292">
            <v>4005.1039730746479</v>
          </cell>
          <cell r="J292">
            <v>-298.80538414020754</v>
          </cell>
          <cell r="K292">
            <v>-31.996430896631114</v>
          </cell>
          <cell r="L292">
            <v>-216.87851203410875</v>
          </cell>
          <cell r="M292">
            <v>-53.712322823011633</v>
          </cell>
          <cell r="N292">
            <v>-52.610715489940276</v>
          </cell>
          <cell r="O292">
            <v>-611.62397320685318</v>
          </cell>
          <cell r="P292">
            <v>1.0625583208168248E-4</v>
          </cell>
          <cell r="Q292">
            <v>0</v>
          </cell>
          <cell r="R292">
            <v>0</v>
          </cell>
          <cell r="S292">
            <v>0</v>
          </cell>
          <cell r="U292">
            <v>140810.07140029166</v>
          </cell>
          <cell r="V292">
            <v>-330.80181503683866</v>
          </cell>
          <cell r="W292">
            <v>-270.5908348571204</v>
          </cell>
          <cell r="X292">
            <v>-664.23468869679346</v>
          </cell>
          <cell r="Y292">
            <v>1.0625583208168248E-4</v>
          </cell>
          <cell r="Z292">
            <v>0</v>
          </cell>
          <cell r="AB292">
            <v>-96986.724002238741</v>
          </cell>
          <cell r="AC292">
            <v>131473.28141928191</v>
          </cell>
          <cell r="AD292">
            <v>8042.1971903432304</v>
          </cell>
          <cell r="AE292">
            <v>-307.8003254479724</v>
          </cell>
          <cell r="AF292">
            <v>-30.403480696888646</v>
          </cell>
          <cell r="AG292">
            <v>-216.32598171031125</v>
          </cell>
          <cell r="AH292">
            <v>-53.712322823011633</v>
          </cell>
          <cell r="AI292">
            <v>-52.610715489940276</v>
          </cell>
          <cell r="AJ292">
            <v>-611.37958479440431</v>
          </cell>
          <cell r="AK292">
            <v>-1.328197815737011E-5</v>
          </cell>
          <cell r="AL292">
            <v>0</v>
          </cell>
          <cell r="AM292">
            <v>0</v>
          </cell>
          <cell r="AN292">
            <v>0</v>
          </cell>
          <cell r="AP292">
            <v>139515.47860962513</v>
          </cell>
          <cell r="AQ292">
            <v>-338.20380614486106</v>
          </cell>
          <cell r="AR292">
            <v>-270.0383045333229</v>
          </cell>
          <cell r="AS292">
            <v>-663.99030028434458</v>
          </cell>
          <cell r="AT292">
            <v>-1.328197815737011E-5</v>
          </cell>
          <cell r="AU292">
            <v>0</v>
          </cell>
        </row>
        <row r="293">
          <cell r="G293">
            <v>-49730.552600000003</v>
          </cell>
          <cell r="H293">
            <v>-36039.753167490002</v>
          </cell>
          <cell r="I293">
            <v>-71235.461472640003</v>
          </cell>
          <cell r="J293">
            <v>52994.322793206273</v>
          </cell>
          <cell r="K293">
            <v>5520.6985791203406</v>
          </cell>
          <cell r="L293">
            <v>22698.909055738353</v>
          </cell>
          <cell r="M293">
            <v>11462.383192028759</v>
          </cell>
          <cell r="N293">
            <v>46470.25505752008</v>
          </cell>
          <cell r="O293">
            <v>6972.3207749152134</v>
          </cell>
          <cell r="P293">
            <v>32067.722411686587</v>
          </cell>
          <cell r="Q293">
            <v>58437.276475865467</v>
          </cell>
          <cell r="R293">
            <v>-97.651920434095089</v>
          </cell>
          <cell r="S293">
            <v>0.29071999999926995</v>
          </cell>
          <cell r="U293">
            <v>-107275.21464013</v>
          </cell>
          <cell r="V293">
            <v>58515.021372326613</v>
          </cell>
          <cell r="W293">
            <v>34161.292247767109</v>
          </cell>
          <cell r="X293">
            <v>53442.575832435294</v>
          </cell>
          <cell r="Y293">
            <v>90504.99888755205</v>
          </cell>
          <cell r="Z293">
            <v>-97.361200434095821</v>
          </cell>
          <cell r="AB293">
            <v>-49730.552600000003</v>
          </cell>
          <cell r="AC293">
            <v>-41771.747630843507</v>
          </cell>
          <cell r="AD293">
            <v>-62536.041239066006</v>
          </cell>
          <cell r="AE293">
            <v>55508.62772449007</v>
          </cell>
          <cell r="AF293">
            <v>-7308.9155757567205</v>
          </cell>
          <cell r="AG293">
            <v>35975.498283915193</v>
          </cell>
          <cell r="AH293">
            <v>11649.008997363722</v>
          </cell>
          <cell r="AI293">
            <v>45736.747867456244</v>
          </cell>
          <cell r="AJ293">
            <v>6299.1451094354961</v>
          </cell>
          <cell r="AK293">
            <v>31044.937945437287</v>
          </cell>
          <cell r="AL293">
            <v>57979.706842866814</v>
          </cell>
          <cell r="AM293">
            <v>-83.88721331311497</v>
          </cell>
          <cell r="AN293">
            <v>8.2999999820822256E-4</v>
          </cell>
          <cell r="AP293">
            <v>-104307.78886990951</v>
          </cell>
          <cell r="AQ293">
            <v>48199.71214873335</v>
          </cell>
          <cell r="AR293">
            <v>47624.507281278915</v>
          </cell>
          <cell r="AS293">
            <v>52035.892976891744</v>
          </cell>
          <cell r="AT293">
            <v>89024.644788304096</v>
          </cell>
          <cell r="AU293">
            <v>-83.886383313116767</v>
          </cell>
        </row>
        <row r="294">
          <cell r="G294">
            <v>-18177.211119999996</v>
          </cell>
          <cell r="H294">
            <v>-2330.1376376923076</v>
          </cell>
          <cell r="I294">
            <v>-2185.6454738397883</v>
          </cell>
          <cell r="J294">
            <v>-7527.422268442635</v>
          </cell>
          <cell r="K294">
            <v>-13378.470184624603</v>
          </cell>
          <cell r="L294">
            <v>-21442.058360034189</v>
          </cell>
          <cell r="M294">
            <v>61759.649294796771</v>
          </cell>
          <cell r="N294">
            <v>17477.70155244755</v>
          </cell>
          <cell r="O294">
            <v>445.93756027193905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U294">
            <v>-4515.783111532096</v>
          </cell>
          <cell r="V294">
            <v>-20905.892453067238</v>
          </cell>
          <cell r="W294">
            <v>40317.590934762586</v>
          </cell>
          <cell r="X294">
            <v>17923.639112719487</v>
          </cell>
          <cell r="Y294">
            <v>0</v>
          </cell>
          <cell r="Z294">
            <v>0</v>
          </cell>
          <cell r="AB294">
            <v>-18177.211119999996</v>
          </cell>
          <cell r="AC294">
            <v>-228.10424965846929</v>
          </cell>
          <cell r="AD294">
            <v>-3616.3623951109494</v>
          </cell>
          <cell r="AE294">
            <v>-8594.1832696111796</v>
          </cell>
          <cell r="AF294">
            <v>-12634.854559571429</v>
          </cell>
          <cell r="AG294">
            <v>5957.1173150294926</v>
          </cell>
          <cell r="AH294">
            <v>41736.057512766005</v>
          </cell>
          <cell r="AI294">
            <v>11389.747264159849</v>
          </cell>
          <cell r="AJ294">
            <v>-483.99757746940185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P294">
            <v>-3844.4666447694185</v>
          </cell>
          <cell r="AQ294">
            <v>-21229.037829182609</v>
          </cell>
          <cell r="AR294">
            <v>47693.174827795498</v>
          </cell>
          <cell r="AS294">
            <v>10905.749686690448</v>
          </cell>
          <cell r="AT294">
            <v>0</v>
          </cell>
          <cell r="AU294">
            <v>0</v>
          </cell>
        </row>
        <row r="295">
          <cell r="G295">
            <v>-11283.421025343416</v>
          </cell>
          <cell r="H295">
            <v>-387.28000407235146</v>
          </cell>
          <cell r="I295">
            <v>-4687.1819864260087</v>
          </cell>
          <cell r="J295">
            <v>-11172.78637607463</v>
          </cell>
          <cell r="K295">
            <v>-18923.370898682053</v>
          </cell>
          <cell r="L295">
            <v>-32592.135595174881</v>
          </cell>
          <cell r="M295">
            <v>72008.718677037919</v>
          </cell>
          <cell r="N295">
            <v>23759.902692088152</v>
          </cell>
          <cell r="O295">
            <v>-455.59475843476895</v>
          </cell>
          <cell r="P295">
            <v>6.0791512436176528E-5</v>
          </cell>
          <cell r="Q295">
            <v>0</v>
          </cell>
          <cell r="R295">
            <v>0</v>
          </cell>
          <cell r="S295">
            <v>0</v>
          </cell>
          <cell r="U295">
            <v>-5074.4619904983601</v>
          </cell>
          <cell r="V295">
            <v>-30096.157274756682</v>
          </cell>
          <cell r="W295">
            <v>39416.583081863035</v>
          </cell>
          <cell r="X295">
            <v>23304.307933653381</v>
          </cell>
          <cell r="Y295">
            <v>6.0791512436176528E-5</v>
          </cell>
          <cell r="Z295">
            <v>0</v>
          </cell>
          <cell r="AB295">
            <v>-11283.98393498825</v>
          </cell>
          <cell r="AC295">
            <v>-507.54578494839046</v>
          </cell>
          <cell r="AD295">
            <v>-4264.8126239319918</v>
          </cell>
          <cell r="AE295">
            <v>-11188.640339543381</v>
          </cell>
          <cell r="AF295">
            <v>-18597.797058900505</v>
          </cell>
          <cell r="AG295">
            <v>-32036.930375011943</v>
          </cell>
          <cell r="AH295">
            <v>57623.045376616719</v>
          </cell>
          <cell r="AI295">
            <v>28042.606237542699</v>
          </cell>
          <cell r="AJ295">
            <v>3901.4744256794315</v>
          </cell>
          <cell r="AK295">
            <v>-7.5859501507441688E-5</v>
          </cell>
          <cell r="AL295">
            <v>0</v>
          </cell>
          <cell r="AM295">
            <v>0</v>
          </cell>
          <cell r="AN295">
            <v>0</v>
          </cell>
          <cell r="AP295">
            <v>-4772.3584088803818</v>
          </cell>
          <cell r="AQ295">
            <v>-29786.437398443886</v>
          </cell>
          <cell r="AR295">
            <v>25586.115001604776</v>
          </cell>
          <cell r="AS295">
            <v>31944.080663222132</v>
          </cell>
          <cell r="AT295">
            <v>-7.5859501507441688E-5</v>
          </cell>
          <cell r="AU295">
            <v>0</v>
          </cell>
        </row>
        <row r="296">
          <cell r="G296">
            <v>-10797.658940112498</v>
          </cell>
          <cell r="H296">
            <v>-5058.1695402249998</v>
          </cell>
          <cell r="I296">
            <v>-6218.4319942475004</v>
          </cell>
          <cell r="J296">
            <v>-5010.0634942474999</v>
          </cell>
          <cell r="K296">
            <v>29678.139706040125</v>
          </cell>
          <cell r="L296">
            <v>-1.8083293248755434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U296">
            <v>-11276.6015344725</v>
          </cell>
          <cell r="V296">
            <v>24668.076211792624</v>
          </cell>
          <cell r="W296">
            <v>-1.8083293248755434</v>
          </cell>
          <cell r="X296">
            <v>0</v>
          </cell>
          <cell r="Y296">
            <v>0</v>
          </cell>
          <cell r="Z296">
            <v>0</v>
          </cell>
          <cell r="AB296">
            <v>-10797.658940112498</v>
          </cell>
          <cell r="AC296">
            <v>-5058.1695402249998</v>
          </cell>
          <cell r="AD296">
            <v>-6218.4319942475004</v>
          </cell>
          <cell r="AE296">
            <v>-5010.0634942474999</v>
          </cell>
          <cell r="AF296">
            <v>29678.139706040125</v>
          </cell>
          <cell r="AG296">
            <v>-1.3162968361250005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P296">
            <v>-11276.6015344725</v>
          </cell>
          <cell r="AQ296">
            <v>24668.076211792624</v>
          </cell>
          <cell r="AR296">
            <v>-1.3162968361250005</v>
          </cell>
          <cell r="AS296">
            <v>0</v>
          </cell>
          <cell r="AT296">
            <v>0</v>
          </cell>
          <cell r="AU296">
            <v>0</v>
          </cell>
        </row>
        <row r="297">
          <cell r="G297">
            <v>0</v>
          </cell>
          <cell r="H297">
            <v>1902</v>
          </cell>
          <cell r="I297">
            <v>-2400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U297">
            <v>-498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</row>
        <row r="298"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</row>
        <row r="299"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</row>
        <row r="300"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</row>
        <row r="301"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</row>
        <row r="302"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</row>
        <row r="304"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</row>
        <row r="305"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</row>
        <row r="306"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</row>
        <row r="307"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</row>
        <row r="308"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</row>
        <row r="309"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</row>
        <row r="310"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</row>
        <row r="311"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</row>
        <row r="312"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</row>
        <row r="313"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</row>
        <row r="314"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</row>
        <row r="315"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</row>
        <row r="316"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</row>
        <row r="317"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</row>
        <row r="318"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</row>
        <row r="319"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</row>
        <row r="320"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</row>
        <row r="321"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</row>
        <row r="322"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</row>
        <row r="323"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</row>
        <row r="324"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</row>
        <row r="325"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</row>
        <row r="326"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</row>
        <row r="327"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</row>
        <row r="328"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</row>
        <row r="329"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</row>
        <row r="330"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</row>
        <row r="331"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</row>
        <row r="332"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</row>
        <row r="333"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</row>
        <row r="334"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</row>
        <row r="335"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</row>
        <row r="336">
          <cell r="G336">
            <v>-39310.750680734003</v>
          </cell>
          <cell r="H336">
            <v>-27843.104170796905</v>
          </cell>
          <cell r="I336">
            <v>68497.354997614602</v>
          </cell>
          <cell r="J336">
            <v>-1343.5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U336">
            <v>40654.250826817697</v>
          </cell>
          <cell r="V336">
            <v>-1343.5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B336">
            <v>-39310.750680734003</v>
          </cell>
          <cell r="AC336">
            <v>-27843.104170796905</v>
          </cell>
          <cell r="AD336">
            <v>66353.854997614602</v>
          </cell>
          <cell r="AE336">
            <v>800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P336">
            <v>38510.750826817697</v>
          </cell>
          <cell r="AQ336">
            <v>800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</row>
        <row r="337">
          <cell r="G337">
            <v>-3510.4520000000002</v>
          </cell>
          <cell r="H337">
            <v>-11736</v>
          </cell>
          <cell r="I337">
            <v>-15576.584000000001</v>
          </cell>
          <cell r="J337">
            <v>30823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U337">
            <v>-27312.584000000003</v>
          </cell>
          <cell r="V337">
            <v>30823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B337">
            <v>-3510.4520000000002</v>
          </cell>
          <cell r="AC337">
            <v>-11736</v>
          </cell>
          <cell r="AD337">
            <v>-14852.384</v>
          </cell>
          <cell r="AE337">
            <v>30098.799999999999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P337">
            <v>-26588.383999999998</v>
          </cell>
          <cell r="AQ337">
            <v>30098.799999999999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</row>
        <row r="338">
          <cell r="G338">
            <v>-558.17499999999995</v>
          </cell>
          <cell r="H338">
            <v>558.20000000000005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U338">
            <v>558.20000000000005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B338">
            <v>-558.17499999999995</v>
          </cell>
          <cell r="AC338">
            <v>558.20000000000005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P338">
            <v>558.20000000000005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</row>
        <row r="339"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B339">
            <v>0</v>
          </cell>
          <cell r="AC339">
            <v>-331.24338075272726</v>
          </cell>
          <cell r="AD339">
            <v>-6588.5994027830675</v>
          </cell>
          <cell r="AE339">
            <v>7286.5884354536356</v>
          </cell>
          <cell r="AF339">
            <v>-366.7647728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P339">
            <v>-6919.8427835357943</v>
          </cell>
          <cell r="AQ339">
            <v>6919.8236626536354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</row>
        <row r="340">
          <cell r="G340">
            <v>-425.53985924799997</v>
          </cell>
          <cell r="H340">
            <v>-3074.6859249035297</v>
          </cell>
          <cell r="I340">
            <v>-11022.041785977601</v>
          </cell>
          <cell r="J340">
            <v>14522.296000277602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U340">
            <v>-14096.72771088113</v>
          </cell>
          <cell r="V340">
            <v>14522.296000277602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B340">
            <v>-425.53985924799997</v>
          </cell>
          <cell r="AC340">
            <v>-3074.6859249035297</v>
          </cell>
          <cell r="AD340">
            <v>-11022.041785977601</v>
          </cell>
          <cell r="AE340">
            <v>14522.2960002776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P340">
            <v>-14096.72771088113</v>
          </cell>
          <cell r="AQ340">
            <v>14522.2960002776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</row>
        <row r="341"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-873.30146905263166</v>
          </cell>
          <cell r="M341">
            <v>-3723.4738524631584</v>
          </cell>
          <cell r="N341">
            <v>-7308.0520713631577</v>
          </cell>
          <cell r="O341">
            <v>-22061.987145663159</v>
          </cell>
          <cell r="P341">
            <v>-42811.944330663158</v>
          </cell>
          <cell r="Q341">
            <v>-53659.16332806315</v>
          </cell>
          <cell r="R341">
            <v>130437.91919226843</v>
          </cell>
          <cell r="S341">
            <v>0</v>
          </cell>
          <cell r="U341">
            <v>0</v>
          </cell>
          <cell r="V341">
            <v>0</v>
          </cell>
          <cell r="W341">
            <v>-4596.77532151579</v>
          </cell>
          <cell r="X341">
            <v>-29370.039217026315</v>
          </cell>
          <cell r="Y341">
            <v>-96471.107658726309</v>
          </cell>
          <cell r="Z341">
            <v>130437.91919226843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-873.30146905263166</v>
          </cell>
          <cell r="AH341">
            <v>-3723.4738524631584</v>
          </cell>
          <cell r="AI341">
            <v>-7308.0520713631577</v>
          </cell>
          <cell r="AJ341">
            <v>-22061.987145663159</v>
          </cell>
          <cell r="AK341">
            <v>-42811.944330663158</v>
          </cell>
          <cell r="AL341">
            <v>-53659.16332806315</v>
          </cell>
          <cell r="AM341">
            <v>130437.91919226843</v>
          </cell>
          <cell r="AN341">
            <v>0</v>
          </cell>
          <cell r="AP341">
            <v>0</v>
          </cell>
          <cell r="AQ341">
            <v>0</v>
          </cell>
          <cell r="AR341">
            <v>-4596.77532151579</v>
          </cell>
          <cell r="AS341">
            <v>-29370.039217026315</v>
          </cell>
          <cell r="AT341">
            <v>-96471.107658726309</v>
          </cell>
          <cell r="AU341">
            <v>130437.91919226843</v>
          </cell>
        </row>
        <row r="342">
          <cell r="G342">
            <v>-2967.4100170300003</v>
          </cell>
          <cell r="H342">
            <v>-10428.038141570001</v>
          </cell>
          <cell r="I342">
            <v>-7346.0176600875075</v>
          </cell>
          <cell r="J342">
            <v>13991.957780810368</v>
          </cell>
          <cell r="K342">
            <v>-6502.1598972400006</v>
          </cell>
          <cell r="L342">
            <v>13251.670501044715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U342">
            <v>-17774.055801657509</v>
          </cell>
          <cell r="V342">
            <v>7489.797883570367</v>
          </cell>
          <cell r="W342">
            <v>13251.670501044715</v>
          </cell>
          <cell r="X342">
            <v>0</v>
          </cell>
          <cell r="Y342">
            <v>0</v>
          </cell>
          <cell r="Z342">
            <v>0</v>
          </cell>
          <cell r="AB342">
            <v>-2967.4100170300003</v>
          </cell>
          <cell r="AC342">
            <v>-10428.038141570001</v>
          </cell>
          <cell r="AD342">
            <v>352.88233991249217</v>
          </cell>
          <cell r="AE342">
            <v>6293.0577808103662</v>
          </cell>
          <cell r="AF342">
            <v>-6502.1598972400006</v>
          </cell>
          <cell r="AG342">
            <v>13251.670501044715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P342">
            <v>-10075.155801657509</v>
          </cell>
          <cell r="AQ342">
            <v>-209.10211642963441</v>
          </cell>
          <cell r="AR342">
            <v>13251.670501044715</v>
          </cell>
          <cell r="AS342">
            <v>0</v>
          </cell>
          <cell r="AT342">
            <v>0</v>
          </cell>
          <cell r="AU342">
            <v>0</v>
          </cell>
        </row>
        <row r="343">
          <cell r="G343">
            <v>-3758.6393910000006</v>
          </cell>
          <cell r="H343">
            <v>-59.694450000000003</v>
          </cell>
          <cell r="I343">
            <v>-45.994199999999999</v>
          </cell>
          <cell r="J343">
            <v>-50.695199999999993</v>
          </cell>
          <cell r="K343">
            <v>-42.6952</v>
          </cell>
          <cell r="L343">
            <v>-73.185900000000004</v>
          </cell>
          <cell r="M343">
            <v>-233.22019999999998</v>
          </cell>
          <cell r="N343">
            <v>-4154.4640300000001</v>
          </cell>
          <cell r="O343">
            <v>-5475.97325</v>
          </cell>
          <cell r="P343">
            <v>-20567</v>
          </cell>
          <cell r="Q343">
            <v>-29873</v>
          </cell>
          <cell r="R343">
            <v>64334.592770635179</v>
          </cell>
          <cell r="S343">
            <v>0</v>
          </cell>
          <cell r="U343">
            <v>-105.68865</v>
          </cell>
          <cell r="V343">
            <v>-93.3904</v>
          </cell>
          <cell r="W343">
            <v>-306.40609999999998</v>
          </cell>
          <cell r="X343">
            <v>-9630.4372800000001</v>
          </cell>
          <cell r="Y343">
            <v>-50440</v>
          </cell>
          <cell r="Z343">
            <v>64334.592770635179</v>
          </cell>
          <cell r="AB343">
            <v>-3758.6393910000006</v>
          </cell>
          <cell r="AC343">
            <v>-59.694450000000003</v>
          </cell>
          <cell r="AD343">
            <v>-45.994199999999999</v>
          </cell>
          <cell r="AE343">
            <v>-50.695199999999993</v>
          </cell>
          <cell r="AF343">
            <v>-42.6952</v>
          </cell>
          <cell r="AG343">
            <v>-73.185900000000004</v>
          </cell>
          <cell r="AH343">
            <v>-233.22019999999998</v>
          </cell>
          <cell r="AI343">
            <v>-4154.4640300000001</v>
          </cell>
          <cell r="AJ343">
            <v>-5475.97325</v>
          </cell>
          <cell r="AK343">
            <v>-20567</v>
          </cell>
          <cell r="AL343">
            <v>-29873</v>
          </cell>
          <cell r="AM343">
            <v>64334.392770635168</v>
          </cell>
          <cell r="AN343">
            <v>0</v>
          </cell>
          <cell r="AP343">
            <v>-105.68865</v>
          </cell>
          <cell r="AQ343">
            <v>-93.3904</v>
          </cell>
          <cell r="AR343">
            <v>-306.40609999999998</v>
          </cell>
          <cell r="AS343">
            <v>-9630.4372800000001</v>
          </cell>
          <cell r="AT343">
            <v>-50440</v>
          </cell>
          <cell r="AU343">
            <v>64334.392770635168</v>
          </cell>
        </row>
        <row r="344"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</row>
        <row r="345"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</row>
        <row r="347">
          <cell r="G347">
            <v>-532333.04102147114</v>
          </cell>
          <cell r="H347">
            <v>-28251.921725331518</v>
          </cell>
          <cell r="I347">
            <v>-90989.84788407138</v>
          </cell>
          <cell r="J347">
            <v>197215.87643514972</v>
          </cell>
          <cell r="K347">
            <v>193020.76853564277</v>
          </cell>
          <cell r="L347">
            <v>33943.3838314444</v>
          </cell>
          <cell r="M347">
            <v>159591.03428633907</v>
          </cell>
          <cell r="N347">
            <v>72418.698413279883</v>
          </cell>
          <cell r="O347">
            <v>-40590.359930499333</v>
          </cell>
          <cell r="P347">
            <v>8873.2234001538891</v>
          </cell>
          <cell r="Q347">
            <v>14648.558299885437</v>
          </cell>
          <cell r="R347">
            <v>234995.30519455264</v>
          </cell>
          <cell r="S347">
            <v>50991.455894942199</v>
          </cell>
          <cell r="U347">
            <v>-119241.76960940289</v>
          </cell>
          <cell r="V347">
            <v>390236.64497079246</v>
          </cell>
          <cell r="W347">
            <v>193534.41811778344</v>
          </cell>
          <cell r="X347">
            <v>31828.338482780549</v>
          </cell>
          <cell r="Y347">
            <v>23521.781700039312</v>
          </cell>
          <cell r="Z347">
            <v>285986.7610894948</v>
          </cell>
          <cell r="AB347">
            <v>-532334.73682558245</v>
          </cell>
          <cell r="AC347">
            <v>-30321.580545289904</v>
          </cell>
          <cell r="AD347">
            <v>-61665.501422784713</v>
          </cell>
          <cell r="AE347">
            <v>194395.21477970458</v>
          </cell>
          <cell r="AF347">
            <v>175740.4636692167</v>
          </cell>
          <cell r="AG347">
            <v>63154.059039637592</v>
          </cell>
          <cell r="AH347">
            <v>126787.04317752311</v>
          </cell>
          <cell r="AI347">
            <v>70754.049685829697</v>
          </cell>
          <cell r="AJ347">
            <v>-37836.15716119374</v>
          </cell>
          <cell r="AK347">
            <v>7850.4386777157779</v>
          </cell>
          <cell r="AL347">
            <v>14190.988666886784</v>
          </cell>
          <cell r="AM347">
            <v>235008.86990167361</v>
          </cell>
          <cell r="AN347">
            <v>50991.166004942199</v>
          </cell>
          <cell r="AP347">
            <v>-91987.081968074621</v>
          </cell>
          <cell r="AQ347">
            <v>370135.6784489213</v>
          </cell>
          <cell r="AR347">
            <v>189941.10221716069</v>
          </cell>
          <cell r="AS347">
            <v>32917.892524635965</v>
          </cell>
          <cell r="AT347">
            <v>22041.427344602533</v>
          </cell>
          <cell r="AU347">
            <v>286000.03590661578</v>
          </cell>
        </row>
        <row r="350"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</row>
        <row r="351"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</row>
        <row r="352"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</row>
        <row r="353"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</row>
        <row r="354"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</row>
        <row r="355"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</row>
        <row r="356"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</row>
        <row r="357"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</row>
        <row r="358"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</row>
        <row r="361"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</row>
        <row r="363">
          <cell r="G363">
            <v>0</v>
          </cell>
          <cell r="H363">
            <v>0</v>
          </cell>
          <cell r="I363">
            <v>800</v>
          </cell>
          <cell r="J363">
            <v>11715</v>
          </cell>
          <cell r="K363">
            <v>4848</v>
          </cell>
          <cell r="L363">
            <v>1698.5</v>
          </cell>
          <cell r="M363">
            <v>4985</v>
          </cell>
          <cell r="N363">
            <v>5737.5</v>
          </cell>
          <cell r="O363">
            <v>2854</v>
          </cell>
          <cell r="P363">
            <v>52.5</v>
          </cell>
          <cell r="Q363">
            <v>0</v>
          </cell>
          <cell r="R363">
            <v>0</v>
          </cell>
          <cell r="S363">
            <v>0</v>
          </cell>
          <cell r="U363">
            <v>800</v>
          </cell>
          <cell r="V363">
            <v>16563</v>
          </cell>
          <cell r="W363">
            <v>6683.5</v>
          </cell>
          <cell r="X363">
            <v>8591.5</v>
          </cell>
          <cell r="Y363">
            <v>52.5</v>
          </cell>
          <cell r="Z363">
            <v>0</v>
          </cell>
          <cell r="AB363">
            <v>0</v>
          </cell>
          <cell r="AC363">
            <v>0</v>
          </cell>
          <cell r="AD363">
            <v>1262</v>
          </cell>
          <cell r="AE363">
            <v>12660</v>
          </cell>
          <cell r="AF363">
            <v>4851</v>
          </cell>
          <cell r="AG363">
            <v>1706.5</v>
          </cell>
          <cell r="AH363">
            <v>4862</v>
          </cell>
          <cell r="AI363">
            <v>5616.5</v>
          </cell>
          <cell r="AJ363">
            <v>2911</v>
          </cell>
          <cell r="AK363">
            <v>55.5</v>
          </cell>
          <cell r="AL363">
            <v>0</v>
          </cell>
          <cell r="AM363">
            <v>0</v>
          </cell>
          <cell r="AN363">
            <v>0</v>
          </cell>
          <cell r="AP363">
            <v>1262</v>
          </cell>
          <cell r="AQ363">
            <v>17511</v>
          </cell>
          <cell r="AR363">
            <v>6568.5</v>
          </cell>
          <cell r="AS363">
            <v>8527.5</v>
          </cell>
          <cell r="AT363">
            <v>55.5</v>
          </cell>
          <cell r="AU363">
            <v>0</v>
          </cell>
        </row>
        <row r="364">
          <cell r="G364">
            <v>0</v>
          </cell>
          <cell r="H364">
            <v>0</v>
          </cell>
          <cell r="I364">
            <v>3667.5</v>
          </cell>
          <cell r="J364">
            <v>10242</v>
          </cell>
          <cell r="K364">
            <v>1918.5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U364">
            <v>3667.5</v>
          </cell>
          <cell r="V364">
            <v>12160.5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B364">
            <v>0</v>
          </cell>
          <cell r="AC364">
            <v>0</v>
          </cell>
          <cell r="AD364">
            <v>3667.5</v>
          </cell>
          <cell r="AE364">
            <v>10242</v>
          </cell>
          <cell r="AF364">
            <v>1918.5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3667.5</v>
          </cell>
          <cell r="AQ364">
            <v>12160.5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</row>
        <row r="365">
          <cell r="G365">
            <v>0</v>
          </cell>
          <cell r="H365">
            <v>0</v>
          </cell>
          <cell r="I365">
            <v>-10000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U365">
            <v>-10000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B365">
            <v>0</v>
          </cell>
          <cell r="AC365">
            <v>-5000</v>
          </cell>
          <cell r="AD365">
            <v>-5000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-10000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298.2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U366">
            <v>0</v>
          </cell>
          <cell r="V366">
            <v>298.2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298.2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298.2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</row>
        <row r="367">
          <cell r="G367">
            <v>0</v>
          </cell>
          <cell r="H367">
            <v>0</v>
          </cell>
          <cell r="I367">
            <v>4200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U367">
            <v>4200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B367">
            <v>0</v>
          </cell>
          <cell r="AC367">
            <v>0</v>
          </cell>
          <cell r="AD367">
            <v>4200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4200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</row>
        <row r="368">
          <cell r="G368">
            <v>0</v>
          </cell>
          <cell r="H368">
            <v>189</v>
          </cell>
          <cell r="I368">
            <v>378</v>
          </cell>
          <cell r="J368">
            <v>9615</v>
          </cell>
          <cell r="K368">
            <v>552</v>
          </cell>
          <cell r="L368">
            <v>552</v>
          </cell>
          <cell r="M368">
            <v>92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U368">
            <v>567</v>
          </cell>
          <cell r="V368">
            <v>10167</v>
          </cell>
          <cell r="W368">
            <v>644</v>
          </cell>
          <cell r="X368">
            <v>0</v>
          </cell>
          <cell r="Y368">
            <v>0</v>
          </cell>
          <cell r="Z368">
            <v>0</v>
          </cell>
          <cell r="AB368">
            <v>0</v>
          </cell>
          <cell r="AC368">
            <v>189</v>
          </cell>
          <cell r="AD368">
            <v>378</v>
          </cell>
          <cell r="AE368">
            <v>9615</v>
          </cell>
          <cell r="AF368">
            <v>552</v>
          </cell>
          <cell r="AG368">
            <v>552</v>
          </cell>
          <cell r="AH368">
            <v>92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567</v>
          </cell>
          <cell r="AQ368">
            <v>10167</v>
          </cell>
          <cell r="AR368">
            <v>644</v>
          </cell>
          <cell r="AS368">
            <v>0</v>
          </cell>
          <cell r="AT368">
            <v>0</v>
          </cell>
          <cell r="AU368">
            <v>0</v>
          </cell>
        </row>
        <row r="369">
          <cell r="G369">
            <v>0</v>
          </cell>
          <cell r="H369">
            <v>0</v>
          </cell>
          <cell r="I369">
            <v>198</v>
          </cell>
          <cell r="J369">
            <v>198</v>
          </cell>
          <cell r="K369">
            <v>204</v>
          </cell>
          <cell r="L369">
            <v>204</v>
          </cell>
          <cell r="M369">
            <v>80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U369">
            <v>198</v>
          </cell>
          <cell r="V369">
            <v>402</v>
          </cell>
          <cell r="W369">
            <v>284</v>
          </cell>
          <cell r="X369">
            <v>0</v>
          </cell>
          <cell r="Y369">
            <v>0</v>
          </cell>
          <cell r="Z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</row>
        <row r="370"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</row>
        <row r="371"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</row>
        <row r="372"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</row>
        <row r="374">
          <cell r="G374">
            <v>0</v>
          </cell>
          <cell r="H374">
            <v>189</v>
          </cell>
          <cell r="I374">
            <v>-756.5</v>
          </cell>
          <cell r="J374">
            <v>32068.2</v>
          </cell>
          <cell r="K374">
            <v>7522.5</v>
          </cell>
          <cell r="L374">
            <v>2454.5</v>
          </cell>
          <cell r="M374">
            <v>5157</v>
          </cell>
          <cell r="N374">
            <v>5737.5</v>
          </cell>
          <cell r="O374">
            <v>2854</v>
          </cell>
          <cell r="P374">
            <v>52.5</v>
          </cell>
          <cell r="Q374">
            <v>0</v>
          </cell>
          <cell r="R374">
            <v>0</v>
          </cell>
          <cell r="S374">
            <v>0</v>
          </cell>
          <cell r="U374">
            <v>-567.5</v>
          </cell>
          <cell r="V374">
            <v>39590.699999999997</v>
          </cell>
          <cell r="W374">
            <v>7611.5</v>
          </cell>
          <cell r="X374">
            <v>8591.5</v>
          </cell>
          <cell r="Y374">
            <v>52.5</v>
          </cell>
          <cell r="Z374">
            <v>0</v>
          </cell>
          <cell r="AB374">
            <v>0</v>
          </cell>
          <cell r="AC374">
            <v>-4811</v>
          </cell>
          <cell r="AD374">
            <v>4507.5</v>
          </cell>
          <cell r="AE374">
            <v>32815.199999999997</v>
          </cell>
          <cell r="AF374">
            <v>7321.5</v>
          </cell>
          <cell r="AG374">
            <v>2258.5</v>
          </cell>
          <cell r="AH374">
            <v>4954</v>
          </cell>
          <cell r="AI374">
            <v>5616.5</v>
          </cell>
          <cell r="AJ374">
            <v>2911</v>
          </cell>
          <cell r="AK374">
            <v>55.5</v>
          </cell>
          <cell r="AL374">
            <v>0</v>
          </cell>
          <cell r="AM374">
            <v>0</v>
          </cell>
          <cell r="AN374">
            <v>0</v>
          </cell>
          <cell r="AP374">
            <v>-303.5</v>
          </cell>
          <cell r="AQ374">
            <v>40136.699999999997</v>
          </cell>
          <cell r="AR374">
            <v>7212.5</v>
          </cell>
          <cell r="AS374">
            <v>8527.5</v>
          </cell>
          <cell r="AT374">
            <v>55.5</v>
          </cell>
          <cell r="AU374">
            <v>0</v>
          </cell>
        </row>
        <row r="377">
          <cell r="G377">
            <v>-532333.04102147114</v>
          </cell>
          <cell r="H377">
            <v>-28062.921725331518</v>
          </cell>
          <cell r="I377">
            <v>-91746.34788407138</v>
          </cell>
          <cell r="J377">
            <v>229284.07643514973</v>
          </cell>
          <cell r="K377">
            <v>200543.26853564277</v>
          </cell>
          <cell r="L377">
            <v>36397.8838314444</v>
          </cell>
          <cell r="M377">
            <v>164748.03428633907</v>
          </cell>
          <cell r="N377">
            <v>78156.198413279883</v>
          </cell>
          <cell r="O377">
            <v>-37736.359930499333</v>
          </cell>
          <cell r="P377">
            <v>8925.7234001538891</v>
          </cell>
          <cell r="Q377">
            <v>14648.558299885437</v>
          </cell>
          <cell r="R377">
            <v>234995.30519455264</v>
          </cell>
          <cell r="S377">
            <v>50991.455894942199</v>
          </cell>
          <cell r="U377">
            <v>-119809.26960940289</v>
          </cell>
          <cell r="V377">
            <v>429827.34497079247</v>
          </cell>
          <cell r="W377">
            <v>201145.91811778344</v>
          </cell>
          <cell r="X377">
            <v>40419.838482780549</v>
          </cell>
          <cell r="Y377">
            <v>23574.281700039312</v>
          </cell>
          <cell r="Z377">
            <v>285986.7610894948</v>
          </cell>
          <cell r="AB377">
            <v>-532334.73682558245</v>
          </cell>
          <cell r="AC377">
            <v>-35132.580545289908</v>
          </cell>
          <cell r="AD377">
            <v>-57158.001422784713</v>
          </cell>
          <cell r="AE377">
            <v>227210.41477970459</v>
          </cell>
          <cell r="AF377">
            <v>183061.9636692167</v>
          </cell>
          <cell r="AG377">
            <v>65412.559039637592</v>
          </cell>
          <cell r="AH377">
            <v>131741.04317752313</v>
          </cell>
          <cell r="AI377">
            <v>76370.549685829697</v>
          </cell>
          <cell r="AJ377">
            <v>-34925.15716119374</v>
          </cell>
          <cell r="AK377">
            <v>7905.9386777157779</v>
          </cell>
          <cell r="AL377">
            <v>14190.988666886784</v>
          </cell>
          <cell r="AM377">
            <v>235008.86990167361</v>
          </cell>
          <cell r="AN377">
            <v>50991.166004942199</v>
          </cell>
          <cell r="AP377">
            <v>-92290.581968074621</v>
          </cell>
          <cell r="AQ377">
            <v>410272.37844892131</v>
          </cell>
          <cell r="AR377">
            <v>197153.60221716069</v>
          </cell>
          <cell r="AS377">
            <v>41445.392524635965</v>
          </cell>
          <cell r="AT377">
            <v>22096.927344602533</v>
          </cell>
          <cell r="AU377">
            <v>286000.03590661578</v>
          </cell>
        </row>
        <row r="379"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B379">
            <v>0</v>
          </cell>
          <cell r="AC379">
            <v>-498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-498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</row>
        <row r="381">
          <cell r="H381">
            <v>-15063</v>
          </cell>
          <cell r="I381">
            <v>-10063</v>
          </cell>
          <cell r="J381">
            <v>-10213.945</v>
          </cell>
          <cell r="K381">
            <v>-10367.154174999998</v>
          </cell>
          <cell r="L381">
            <v>-10522.661487624995</v>
          </cell>
          <cell r="M381">
            <v>-10680.501409939368</v>
          </cell>
          <cell r="N381">
            <v>-10840.708931088462</v>
          </cell>
          <cell r="O381">
            <v>-11003.319565054788</v>
          </cell>
          <cell r="P381">
            <v>-11003.319565054788</v>
          </cell>
          <cell r="Q381">
            <v>-11003.319565054788</v>
          </cell>
          <cell r="R381">
            <v>-11003.319565054788</v>
          </cell>
          <cell r="S381">
            <v>-11003.319565054788</v>
          </cell>
          <cell r="U381">
            <v>-25126</v>
          </cell>
          <cell r="V381">
            <v>-20581.099174999996</v>
          </cell>
          <cell r="W381">
            <v>-21203.162897564362</v>
          </cell>
          <cell r="X381">
            <v>-21844.028496143248</v>
          </cell>
          <cell r="Y381">
            <v>-22006.639130109575</v>
          </cell>
          <cell r="Z381">
            <v>-22006.639130109575</v>
          </cell>
          <cell r="AC381">
            <v>-5932.5</v>
          </cell>
          <cell r="AD381">
            <v>-5932.5</v>
          </cell>
          <cell r="AE381">
            <v>-6021.4874999999975</v>
          </cell>
          <cell r="AF381">
            <v>-6111.8098124999997</v>
          </cell>
          <cell r="AG381">
            <v>-6203.4869596874978</v>
          </cell>
          <cell r="AH381">
            <v>-6296.5392640828104</v>
          </cell>
          <cell r="AI381">
            <v>-6390.9873530440527</v>
          </cell>
          <cell r="AJ381">
            <v>-6486.8521633397122</v>
          </cell>
          <cell r="AK381">
            <v>-6486.8521633397122</v>
          </cell>
          <cell r="AL381">
            <v>-6486.8521633397122</v>
          </cell>
          <cell r="AM381">
            <v>-6486.8521633397122</v>
          </cell>
          <cell r="AN381">
            <v>-6486.8521633397122</v>
          </cell>
          <cell r="AP381">
            <v>-11865</v>
          </cell>
          <cell r="AQ381">
            <v>-12133.297312499997</v>
          </cell>
          <cell r="AR381">
            <v>-12500.026223770308</v>
          </cell>
          <cell r="AS381">
            <v>-12877.839516383765</v>
          </cell>
          <cell r="AT381">
            <v>-12973.704326679424</v>
          </cell>
          <cell r="AU381">
            <v>-12973.704326679424</v>
          </cell>
        </row>
        <row r="383">
          <cell r="G383">
            <v>-532333.04102147114</v>
          </cell>
          <cell r="H383">
            <v>-43125.921725331515</v>
          </cell>
          <cell r="I383">
            <v>-101809.34788407138</v>
          </cell>
          <cell r="J383">
            <v>219070.13143514973</v>
          </cell>
          <cell r="K383">
            <v>190176.11436064276</v>
          </cell>
          <cell r="L383">
            <v>25875.222343819405</v>
          </cell>
          <cell r="M383">
            <v>154067.53287639969</v>
          </cell>
          <cell r="N383">
            <v>67315.48948219142</v>
          </cell>
          <cell r="O383">
            <v>-48739.679495554119</v>
          </cell>
          <cell r="P383">
            <v>-2077.5961649008987</v>
          </cell>
          <cell r="Q383">
            <v>3645.2387348306493</v>
          </cell>
          <cell r="R383">
            <v>223991.98562949785</v>
          </cell>
          <cell r="S383">
            <v>39988.136329887413</v>
          </cell>
          <cell r="U383">
            <v>-144935.26960940289</v>
          </cell>
          <cell r="V383">
            <v>409246.24579579249</v>
          </cell>
          <cell r="W383">
            <v>179942.75522021909</v>
          </cell>
          <cell r="X383">
            <v>18575.809986637301</v>
          </cell>
          <cell r="Y383">
            <v>1567.6425699297361</v>
          </cell>
          <cell r="Z383">
            <v>263980.12195938523</v>
          </cell>
          <cell r="AB383">
            <v>-532334.73682558245</v>
          </cell>
          <cell r="AC383">
            <v>-41563.080545289908</v>
          </cell>
          <cell r="AD383">
            <v>-63090.501422784713</v>
          </cell>
          <cell r="AE383">
            <v>221188.9272797046</v>
          </cell>
          <cell r="AF383">
            <v>176950.1538567167</v>
          </cell>
          <cell r="AG383">
            <v>59209.072079950092</v>
          </cell>
          <cell r="AH383">
            <v>125444.50391344032</v>
          </cell>
          <cell r="AI383">
            <v>69979.562332785645</v>
          </cell>
          <cell r="AJ383">
            <v>-41412.00932453345</v>
          </cell>
          <cell r="AK383">
            <v>1419.0865143760657</v>
          </cell>
          <cell r="AL383">
            <v>7704.1365035470717</v>
          </cell>
          <cell r="AM383">
            <v>228522.0177383339</v>
          </cell>
          <cell r="AN383">
            <v>44504.313841602489</v>
          </cell>
          <cell r="AP383">
            <v>-104653.58196807462</v>
          </cell>
          <cell r="AQ383">
            <v>398139.0811364213</v>
          </cell>
          <cell r="AR383">
            <v>184653.57599339038</v>
          </cell>
          <cell r="AS383">
            <v>28567.553008252202</v>
          </cell>
          <cell r="AT383">
            <v>9123.2230179231083</v>
          </cell>
          <cell r="AU383">
            <v>273026.33157993638</v>
          </cell>
        </row>
        <row r="387">
          <cell r="H387">
            <v>-10496</v>
          </cell>
          <cell r="I387">
            <v>-10496</v>
          </cell>
          <cell r="J387">
            <v>-10653.44</v>
          </cell>
          <cell r="K387">
            <v>-10813.241599999998</v>
          </cell>
          <cell r="L387">
            <v>-10975.440223999996</v>
          </cell>
          <cell r="M387">
            <v>-11140.071827359996</v>
          </cell>
          <cell r="N387">
            <v>-11307.172904770396</v>
          </cell>
          <cell r="O387">
            <v>-11476.78049834195</v>
          </cell>
          <cell r="P387">
            <v>0</v>
          </cell>
          <cell r="Q387">
            <v>-12414</v>
          </cell>
          <cell r="R387">
            <v>-786</v>
          </cell>
          <cell r="S387">
            <v>-7792</v>
          </cell>
          <cell r="U387">
            <v>-20992</v>
          </cell>
          <cell r="V387">
            <v>-21466.681599999996</v>
          </cell>
          <cell r="W387">
            <v>-22115.51205135999</v>
          </cell>
          <cell r="X387">
            <v>-22783.953403112348</v>
          </cell>
          <cell r="Y387">
            <v>-12414</v>
          </cell>
          <cell r="Z387">
            <v>-8578</v>
          </cell>
          <cell r="AC387">
            <v>-11159</v>
          </cell>
          <cell r="AD387">
            <v>-11159</v>
          </cell>
          <cell r="AE387">
            <v>-11326.384999999998</v>
          </cell>
          <cell r="AF387">
            <v>-11496.280774999997</v>
          </cell>
          <cell r="AG387">
            <v>-11668.724986624997</v>
          </cell>
          <cell r="AH387">
            <v>-11843.75586142437</v>
          </cell>
          <cell r="AI387">
            <v>-12021.412199345734</v>
          </cell>
          <cell r="AJ387">
            <v>-12201.733382335919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-22318</v>
          </cell>
          <cell r="AQ387">
            <v>-22822.665774999994</v>
          </cell>
          <cell r="AR387">
            <v>-23512.480848049367</v>
          </cell>
          <cell r="AS387">
            <v>-24223.145581681652</v>
          </cell>
          <cell r="AT387">
            <v>0</v>
          </cell>
          <cell r="AU387">
            <v>0</v>
          </cell>
        </row>
        <row r="388">
          <cell r="H388">
            <v>-134.5</v>
          </cell>
          <cell r="I388">
            <v>-134.5</v>
          </cell>
          <cell r="J388">
            <v>-136.51750000000001</v>
          </cell>
          <cell r="K388">
            <v>-138.56526249999996</v>
          </cell>
          <cell r="L388">
            <v>-140.64374143749995</v>
          </cell>
          <cell r="M388">
            <v>-142.75339755906245</v>
          </cell>
          <cell r="N388">
            <v>-144.89469852244838</v>
          </cell>
          <cell r="O388">
            <v>-147.06811900028509</v>
          </cell>
          <cell r="P388">
            <v>0</v>
          </cell>
          <cell r="Q388">
            <v>-250</v>
          </cell>
          <cell r="R388">
            <v>0</v>
          </cell>
          <cell r="S388">
            <v>-19</v>
          </cell>
          <cell r="U388">
            <v>-269</v>
          </cell>
          <cell r="V388">
            <v>-275.08276249999994</v>
          </cell>
          <cell r="W388">
            <v>-283.39713899656238</v>
          </cell>
          <cell r="X388">
            <v>-291.96281752273347</v>
          </cell>
          <cell r="Y388">
            <v>-250</v>
          </cell>
          <cell r="Z388">
            <v>-19</v>
          </cell>
          <cell r="AC388">
            <v>-134.5</v>
          </cell>
          <cell r="AD388">
            <v>-134.5</v>
          </cell>
          <cell r="AE388">
            <v>-136.51750000000001</v>
          </cell>
          <cell r="AF388">
            <v>-138.56526249999996</v>
          </cell>
          <cell r="AG388">
            <v>-140.64374143749995</v>
          </cell>
          <cell r="AH388">
            <v>-142.75339755906245</v>
          </cell>
          <cell r="AI388">
            <v>-144.89469852244838</v>
          </cell>
          <cell r="AJ388">
            <v>-147.06811900028509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-269</v>
          </cell>
          <cell r="AQ388">
            <v>-275.08276249999994</v>
          </cell>
          <cell r="AR388">
            <v>-283.39713899656238</v>
          </cell>
          <cell r="AS388">
            <v>-291.96281752273347</v>
          </cell>
          <cell r="AT388">
            <v>0</v>
          </cell>
          <cell r="AU388">
            <v>0</v>
          </cell>
        </row>
        <row r="389">
          <cell r="H389">
            <v>-25</v>
          </cell>
          <cell r="I389">
            <v>-25</v>
          </cell>
          <cell r="J389">
            <v>-25.375</v>
          </cell>
          <cell r="K389">
            <v>-25.755624999999998</v>
          </cell>
          <cell r="L389">
            <v>-26.141959374999992</v>
          </cell>
          <cell r="M389">
            <v>-26.53408876562499</v>
          </cell>
          <cell r="N389">
            <v>-26.932100097109362</v>
          </cell>
          <cell r="O389">
            <v>-27.336081598566</v>
          </cell>
          <cell r="P389">
            <v>0</v>
          </cell>
          <cell r="Q389">
            <v>-50</v>
          </cell>
          <cell r="R389">
            <v>0</v>
          </cell>
          <cell r="S389">
            <v>0</v>
          </cell>
          <cell r="U389">
            <v>-50</v>
          </cell>
          <cell r="V389">
            <v>-51.130625000000002</v>
          </cell>
          <cell r="W389">
            <v>-52.676048140624985</v>
          </cell>
          <cell r="X389">
            <v>-54.268181695675366</v>
          </cell>
          <cell r="Y389">
            <v>-50</v>
          </cell>
          <cell r="Z389">
            <v>0</v>
          </cell>
          <cell r="AC389">
            <v>-25</v>
          </cell>
          <cell r="AD389">
            <v>-25</v>
          </cell>
          <cell r="AE389">
            <v>-25.375</v>
          </cell>
          <cell r="AF389">
            <v>-25.755624999999998</v>
          </cell>
          <cell r="AG389">
            <v>-26.141959374999992</v>
          </cell>
          <cell r="AH389">
            <v>-26.53408876562499</v>
          </cell>
          <cell r="AI389">
            <v>-26.932100097109362</v>
          </cell>
          <cell r="AJ389">
            <v>-27.336081598566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-50</v>
          </cell>
          <cell r="AQ389">
            <v>-51.130625000000002</v>
          </cell>
          <cell r="AR389">
            <v>-52.676048140624985</v>
          </cell>
          <cell r="AS389">
            <v>-54.268181695675366</v>
          </cell>
          <cell r="AT389">
            <v>0</v>
          </cell>
          <cell r="AU389">
            <v>0</v>
          </cell>
        </row>
        <row r="390">
          <cell r="H390">
            <v>-35</v>
          </cell>
          <cell r="I390">
            <v>-35</v>
          </cell>
          <cell r="J390">
            <v>-35.524999999999999</v>
          </cell>
          <cell r="K390">
            <v>-36.057874999999996</v>
          </cell>
          <cell r="L390">
            <v>-36.598743124999991</v>
          </cell>
          <cell r="M390">
            <v>-37.147724271874985</v>
          </cell>
          <cell r="N390">
            <v>-37.704940135953109</v>
          </cell>
          <cell r="O390">
            <v>-38.270514237992401</v>
          </cell>
          <cell r="P390">
            <v>0</v>
          </cell>
          <cell r="Q390">
            <v>-70</v>
          </cell>
          <cell r="R390">
            <v>0</v>
          </cell>
          <cell r="S390">
            <v>0</v>
          </cell>
          <cell r="U390">
            <v>-70</v>
          </cell>
          <cell r="V390">
            <v>-71.582875000000001</v>
          </cell>
          <cell r="W390">
            <v>-73.746467396874976</v>
          </cell>
          <cell r="X390">
            <v>-75.97545437394551</v>
          </cell>
          <cell r="Y390">
            <v>-70</v>
          </cell>
          <cell r="Z390">
            <v>0</v>
          </cell>
          <cell r="AC390">
            <v>-35</v>
          </cell>
          <cell r="AD390">
            <v>-35</v>
          </cell>
          <cell r="AE390">
            <v>-35.524999999999999</v>
          </cell>
          <cell r="AF390">
            <v>-36.057874999999996</v>
          </cell>
          <cell r="AG390">
            <v>-36.598743124999991</v>
          </cell>
          <cell r="AH390">
            <v>-37.147724271874985</v>
          </cell>
          <cell r="AI390">
            <v>-37.704940135953109</v>
          </cell>
          <cell r="AJ390">
            <v>-38.270514237992401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-70</v>
          </cell>
          <cell r="AQ390">
            <v>-71.582875000000001</v>
          </cell>
          <cell r="AR390">
            <v>-73.746467396874976</v>
          </cell>
          <cell r="AS390">
            <v>-75.97545437394551</v>
          </cell>
          <cell r="AT390">
            <v>0</v>
          </cell>
          <cell r="AU390">
            <v>0</v>
          </cell>
        </row>
        <row r="391">
          <cell r="H391">
            <v>-22.5</v>
          </cell>
          <cell r="I391">
            <v>-22.5</v>
          </cell>
          <cell r="J391">
            <v>-22.837499999999999</v>
          </cell>
          <cell r="K391">
            <v>-23.180062499999995</v>
          </cell>
          <cell r="L391">
            <v>-23.527763437499992</v>
          </cell>
          <cell r="M391">
            <v>-23.880679889062488</v>
          </cell>
          <cell r="N391">
            <v>-24.238890087398424</v>
          </cell>
          <cell r="O391">
            <v>-24.602473438709399</v>
          </cell>
          <cell r="P391">
            <v>0</v>
          </cell>
          <cell r="Q391">
            <v>-45</v>
          </cell>
          <cell r="R391">
            <v>0</v>
          </cell>
          <cell r="S391">
            <v>0</v>
          </cell>
          <cell r="U391">
            <v>-45</v>
          </cell>
          <cell r="V391">
            <v>-46.017562499999997</v>
          </cell>
          <cell r="W391">
            <v>-47.408443326562477</v>
          </cell>
          <cell r="X391">
            <v>-48.841363526107827</v>
          </cell>
          <cell r="Y391">
            <v>-45</v>
          </cell>
          <cell r="Z391">
            <v>0</v>
          </cell>
          <cell r="AC391">
            <v>-25</v>
          </cell>
          <cell r="AD391">
            <v>-25</v>
          </cell>
          <cell r="AE391">
            <v>-25.375</v>
          </cell>
          <cell r="AF391">
            <v>-25.755624999999998</v>
          </cell>
          <cell r="AG391">
            <v>-26.141959374999992</v>
          </cell>
          <cell r="AH391">
            <v>-26.53408876562499</v>
          </cell>
          <cell r="AI391">
            <v>-26.932100097109362</v>
          </cell>
          <cell r="AJ391">
            <v>-27.336081598566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-50</v>
          </cell>
          <cell r="AQ391">
            <v>-51.130625000000002</v>
          </cell>
          <cell r="AR391">
            <v>-52.676048140624985</v>
          </cell>
          <cell r="AS391">
            <v>-54.268181695675366</v>
          </cell>
          <cell r="AT391">
            <v>0</v>
          </cell>
          <cell r="AU391">
            <v>0</v>
          </cell>
        </row>
        <row r="392">
          <cell r="H392">
            <v>-35</v>
          </cell>
          <cell r="I392">
            <v>-35</v>
          </cell>
          <cell r="J392">
            <v>-35.524999999999999</v>
          </cell>
          <cell r="K392">
            <v>-36.057874999999996</v>
          </cell>
          <cell r="L392">
            <v>-36.598743124999991</v>
          </cell>
          <cell r="M392">
            <v>-37.147724271874985</v>
          </cell>
          <cell r="N392">
            <v>-37.704940135953109</v>
          </cell>
          <cell r="O392">
            <v>-38.270514237992401</v>
          </cell>
          <cell r="P392">
            <v>0</v>
          </cell>
          <cell r="Q392">
            <v>-50</v>
          </cell>
          <cell r="R392">
            <v>0</v>
          </cell>
          <cell r="S392">
            <v>-20</v>
          </cell>
          <cell r="U392">
            <v>-70</v>
          </cell>
          <cell r="V392">
            <v>-71.582875000000001</v>
          </cell>
          <cell r="W392">
            <v>-73.746467396874976</v>
          </cell>
          <cell r="X392">
            <v>-75.97545437394551</v>
          </cell>
          <cell r="Y392">
            <v>-50</v>
          </cell>
          <cell r="Z392">
            <v>-20</v>
          </cell>
          <cell r="AC392">
            <v>-35</v>
          </cell>
          <cell r="AD392">
            <v>-35</v>
          </cell>
          <cell r="AE392">
            <v>-35.524999999999999</v>
          </cell>
          <cell r="AF392">
            <v>-36.057874999999996</v>
          </cell>
          <cell r="AG392">
            <v>-36.598743124999991</v>
          </cell>
          <cell r="AH392">
            <v>-37.147724271874985</v>
          </cell>
          <cell r="AI392">
            <v>-37.704940135953109</v>
          </cell>
          <cell r="AJ392">
            <v>-38.270514237992401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-70</v>
          </cell>
          <cell r="AQ392">
            <v>-71.582875000000001</v>
          </cell>
          <cell r="AR392">
            <v>-73.746467396874976</v>
          </cell>
          <cell r="AS392">
            <v>-75.97545437394551</v>
          </cell>
          <cell r="AT392">
            <v>0</v>
          </cell>
          <cell r="AU392">
            <v>0</v>
          </cell>
        </row>
        <row r="393">
          <cell r="H393">
            <v>-11.5</v>
          </cell>
          <cell r="I393">
            <v>-11.5</v>
          </cell>
          <cell r="J393">
            <v>-11.672499999999999</v>
          </cell>
          <cell r="K393">
            <v>-11.847587499999998</v>
          </cell>
          <cell r="L393">
            <v>-12.025301312499996</v>
          </cell>
          <cell r="M393">
            <v>-12.205680832187495</v>
          </cell>
          <cell r="N393">
            <v>-12.388766044670307</v>
          </cell>
          <cell r="O393">
            <v>-12.574597535340361</v>
          </cell>
          <cell r="P393">
            <v>0</v>
          </cell>
          <cell r="Q393">
            <v>-15</v>
          </cell>
          <cell r="R393">
            <v>0</v>
          </cell>
          <cell r="S393">
            <v>-8</v>
          </cell>
          <cell r="U393">
            <v>-23</v>
          </cell>
          <cell r="V393">
            <v>-23.520087499999995</v>
          </cell>
          <cell r="W393">
            <v>-24.230982144687491</v>
          </cell>
          <cell r="X393">
            <v>-24.963363580010668</v>
          </cell>
          <cell r="Y393">
            <v>-15</v>
          </cell>
          <cell r="Z393">
            <v>-8</v>
          </cell>
          <cell r="AC393">
            <v>-11.5</v>
          </cell>
          <cell r="AD393">
            <v>-11.5</v>
          </cell>
          <cell r="AE393">
            <v>-11.672499999999999</v>
          </cell>
          <cell r="AF393">
            <v>-11.847587499999998</v>
          </cell>
          <cell r="AG393">
            <v>-12.025301312499996</v>
          </cell>
          <cell r="AH393">
            <v>-12.205680832187495</v>
          </cell>
          <cell r="AI393">
            <v>-12.388766044670307</v>
          </cell>
          <cell r="AJ393">
            <v>-12.574597535340361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-23</v>
          </cell>
          <cell r="AQ393">
            <v>-23.520087499999995</v>
          </cell>
          <cell r="AR393">
            <v>-24.230982144687491</v>
          </cell>
          <cell r="AS393">
            <v>-24.963363580010668</v>
          </cell>
          <cell r="AT393">
            <v>0</v>
          </cell>
          <cell r="AU393">
            <v>0</v>
          </cell>
        </row>
        <row r="394">
          <cell r="H394">
            <v>-278.5</v>
          </cell>
          <cell r="I394">
            <v>-278.5</v>
          </cell>
          <cell r="J394">
            <v>-282.67750000000001</v>
          </cell>
          <cell r="K394">
            <v>-286.91766249999995</v>
          </cell>
          <cell r="L394">
            <v>-291.22142743749993</v>
          </cell>
          <cell r="M394">
            <v>-295.5897488490624</v>
          </cell>
          <cell r="N394">
            <v>-300.02359508179831</v>
          </cell>
          <cell r="O394">
            <v>-304.52394900802523</v>
          </cell>
          <cell r="P394">
            <v>0</v>
          </cell>
          <cell r="Q394">
            <v>-350</v>
          </cell>
          <cell r="R394">
            <v>0</v>
          </cell>
          <cell r="S394">
            <v>-207</v>
          </cell>
          <cell r="U394">
            <v>-557</v>
          </cell>
          <cell r="V394">
            <v>-569.5951624999999</v>
          </cell>
          <cell r="W394">
            <v>-586.81117628656239</v>
          </cell>
          <cell r="X394">
            <v>-604.54754408982353</v>
          </cell>
          <cell r="Y394">
            <v>-350</v>
          </cell>
          <cell r="Z394">
            <v>-207</v>
          </cell>
          <cell r="AC394">
            <v>-313.5</v>
          </cell>
          <cell r="AD394">
            <v>-313.5</v>
          </cell>
          <cell r="AE394">
            <v>-318.20249999999999</v>
          </cell>
          <cell r="AF394">
            <v>-322.97553749999997</v>
          </cell>
          <cell r="AG394">
            <v>-327.82017056249992</v>
          </cell>
          <cell r="AH394">
            <v>-332.73747312093741</v>
          </cell>
          <cell r="AI394">
            <v>-337.72853521775141</v>
          </cell>
          <cell r="AJ394">
            <v>-342.79446324601764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-627</v>
          </cell>
          <cell r="AQ394">
            <v>-641.17803749999996</v>
          </cell>
          <cell r="AR394">
            <v>-660.55764368343739</v>
          </cell>
          <cell r="AS394">
            <v>-680.522998463769</v>
          </cell>
          <cell r="AT394">
            <v>0</v>
          </cell>
          <cell r="AU394">
            <v>0</v>
          </cell>
        </row>
        <row r="395"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</row>
        <row r="396">
          <cell r="H396">
            <v>-20</v>
          </cell>
          <cell r="I396">
            <v>-20</v>
          </cell>
          <cell r="J396">
            <v>-20.3</v>
          </cell>
          <cell r="K396">
            <v>-20.604499999999994</v>
          </cell>
          <cell r="L396">
            <v>-20.913567499999992</v>
          </cell>
          <cell r="M396">
            <v>-21.22727101249999</v>
          </cell>
          <cell r="N396">
            <v>-21.545680077687489</v>
          </cell>
          <cell r="O396">
            <v>-21.868865278852798</v>
          </cell>
          <cell r="P396">
            <v>0</v>
          </cell>
          <cell r="Q396">
            <v>-25</v>
          </cell>
          <cell r="R396">
            <v>0</v>
          </cell>
          <cell r="S396">
            <v>-15</v>
          </cell>
          <cell r="U396">
            <v>-40</v>
          </cell>
          <cell r="V396">
            <v>-40.904499999999992</v>
          </cell>
          <cell r="W396">
            <v>-42.140838512499982</v>
          </cell>
          <cell r="X396">
            <v>-43.414545356540287</v>
          </cell>
          <cell r="Y396">
            <v>-25</v>
          </cell>
          <cell r="Z396">
            <v>-15</v>
          </cell>
          <cell r="AC396">
            <v>-20.5</v>
          </cell>
          <cell r="AD396">
            <v>-20.5</v>
          </cell>
          <cell r="AE396">
            <v>-20.807500000000001</v>
          </cell>
          <cell r="AF396">
            <v>-21.119612499999995</v>
          </cell>
          <cell r="AG396">
            <v>-21.436406687499993</v>
          </cell>
          <cell r="AH396">
            <v>-21.757952787812492</v>
          </cell>
          <cell r="AI396">
            <v>-22.084322079629679</v>
          </cell>
          <cell r="AJ396">
            <v>-22.415586910824121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-41</v>
          </cell>
          <cell r="AQ396">
            <v>-41.927112499999993</v>
          </cell>
          <cell r="AR396">
            <v>-43.194359475312481</v>
          </cell>
          <cell r="AS396">
            <v>-44.499908990453804</v>
          </cell>
          <cell r="AT396">
            <v>0</v>
          </cell>
          <cell r="AU396">
            <v>0</v>
          </cell>
        </row>
        <row r="397">
          <cell r="H397">
            <v>-39.5</v>
          </cell>
          <cell r="I397">
            <v>-39.5</v>
          </cell>
          <cell r="J397">
            <v>-40.092500000000001</v>
          </cell>
          <cell r="K397">
            <v>-40.693887499999988</v>
          </cell>
          <cell r="L397">
            <v>-41.304295812499987</v>
          </cell>
          <cell r="M397">
            <v>-41.923860249687486</v>
          </cell>
          <cell r="N397">
            <v>-42.552718153432792</v>
          </cell>
          <cell r="O397">
            <v>-43.19100892573428</v>
          </cell>
          <cell r="P397">
            <v>0</v>
          </cell>
          <cell r="Q397">
            <v>-25</v>
          </cell>
          <cell r="R397">
            <v>0</v>
          </cell>
          <cell r="S397">
            <v>-54</v>
          </cell>
          <cell r="U397">
            <v>-79</v>
          </cell>
          <cell r="V397">
            <v>-80.786387499999989</v>
          </cell>
          <cell r="W397">
            <v>-83.22815606218748</v>
          </cell>
          <cell r="X397">
            <v>-85.743727079167073</v>
          </cell>
          <cell r="Y397">
            <v>-25</v>
          </cell>
          <cell r="Z397">
            <v>-54</v>
          </cell>
          <cell r="AC397">
            <v>-42</v>
          </cell>
          <cell r="AD397">
            <v>-42</v>
          </cell>
          <cell r="AE397">
            <v>-42.63</v>
          </cell>
          <cell r="AF397">
            <v>-43.269449999999992</v>
          </cell>
          <cell r="AG397">
            <v>-43.918491749999987</v>
          </cell>
          <cell r="AH397">
            <v>-44.577269126249981</v>
          </cell>
          <cell r="AI397">
            <v>-45.245928163143724</v>
          </cell>
          <cell r="AJ397">
            <v>-45.924617085590874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-84</v>
          </cell>
          <cell r="AQ397">
            <v>-85.899449999999987</v>
          </cell>
          <cell r="AR397">
            <v>-88.49576087624996</v>
          </cell>
          <cell r="AS397">
            <v>-91.170545248734598</v>
          </cell>
          <cell r="AT397">
            <v>0</v>
          </cell>
          <cell r="AU397">
            <v>0</v>
          </cell>
        </row>
        <row r="398">
          <cell r="H398">
            <v>-30</v>
          </cell>
          <cell r="I398">
            <v>-30</v>
          </cell>
          <cell r="J398">
            <v>-30.45</v>
          </cell>
          <cell r="K398">
            <v>-30.906749999999992</v>
          </cell>
          <cell r="L398">
            <v>-31.370351249999988</v>
          </cell>
          <cell r="M398">
            <v>-31.840906518749986</v>
          </cell>
          <cell r="N398">
            <v>-32.318520116531232</v>
          </cell>
          <cell r="O398">
            <v>-32.803297918279199</v>
          </cell>
          <cell r="P398">
            <v>0</v>
          </cell>
          <cell r="Q398">
            <v>-60</v>
          </cell>
          <cell r="R398">
            <v>0</v>
          </cell>
          <cell r="S398">
            <v>0</v>
          </cell>
          <cell r="U398">
            <v>-60</v>
          </cell>
          <cell r="V398">
            <v>-61.356749999999991</v>
          </cell>
          <cell r="W398">
            <v>-63.211257768749974</v>
          </cell>
          <cell r="X398">
            <v>-65.121818034810431</v>
          </cell>
          <cell r="Y398">
            <v>-60</v>
          </cell>
          <cell r="Z398">
            <v>0</v>
          </cell>
          <cell r="AC398">
            <v>-30</v>
          </cell>
          <cell r="AD398">
            <v>-30</v>
          </cell>
          <cell r="AE398">
            <v>-30.45</v>
          </cell>
          <cell r="AF398">
            <v>-30.906749999999992</v>
          </cell>
          <cell r="AG398">
            <v>-31.370351249999988</v>
          </cell>
          <cell r="AH398">
            <v>-31.840906518749986</v>
          </cell>
          <cell r="AI398">
            <v>-32.318520116531232</v>
          </cell>
          <cell r="AJ398">
            <v>-32.803297918279199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-60</v>
          </cell>
          <cell r="AQ398">
            <v>-61.356749999999991</v>
          </cell>
          <cell r="AR398">
            <v>-63.211257768749974</v>
          </cell>
          <cell r="AS398">
            <v>-65.121818034810431</v>
          </cell>
          <cell r="AT398">
            <v>0</v>
          </cell>
          <cell r="AU398">
            <v>0</v>
          </cell>
        </row>
        <row r="399">
          <cell r="H399">
            <v>-4410</v>
          </cell>
          <cell r="I399">
            <v>-4410</v>
          </cell>
          <cell r="J399">
            <v>-4476.1499999999996</v>
          </cell>
          <cell r="K399">
            <v>-4543.2922499999995</v>
          </cell>
          <cell r="L399">
            <v>-4611.4416337499988</v>
          </cell>
          <cell r="M399">
            <v>-4680.6132582562486</v>
          </cell>
          <cell r="N399">
            <v>-4750.8224571300916</v>
          </cell>
          <cell r="O399">
            <v>-4822.0847939870428</v>
          </cell>
          <cell r="P399">
            <v>0</v>
          </cell>
          <cell r="Q399">
            <v>-8820</v>
          </cell>
          <cell r="R399">
            <v>0</v>
          </cell>
          <cell r="S399">
            <v>0</v>
          </cell>
          <cell r="U399">
            <v>-8820</v>
          </cell>
          <cell r="V399">
            <v>-9019.4422500000001</v>
          </cell>
          <cell r="W399">
            <v>-9292.0548920062465</v>
          </cell>
          <cell r="X399">
            <v>-9572.9072511171344</v>
          </cell>
          <cell r="Y399">
            <v>-8820</v>
          </cell>
          <cell r="Z399">
            <v>0</v>
          </cell>
          <cell r="AC399">
            <v>-1845</v>
          </cell>
          <cell r="AD399">
            <v>-1845</v>
          </cell>
          <cell r="AE399">
            <v>-1872.675</v>
          </cell>
          <cell r="AF399">
            <v>-1900.7651249999994</v>
          </cell>
          <cell r="AG399">
            <v>-1929.2766018749992</v>
          </cell>
          <cell r="AH399">
            <v>-1958.215750903124</v>
          </cell>
          <cell r="AI399">
            <v>-1987.5889871666707</v>
          </cell>
          <cell r="AJ399">
            <v>-2017.4028219741706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-3690</v>
          </cell>
          <cell r="AQ399">
            <v>-3773.4401249999992</v>
          </cell>
          <cell r="AR399">
            <v>-3887.4923527781229</v>
          </cell>
          <cell r="AS399">
            <v>-4004.9918091408413</v>
          </cell>
          <cell r="AT399">
            <v>0</v>
          </cell>
          <cell r="AU399">
            <v>0</v>
          </cell>
        </row>
        <row r="400">
          <cell r="H400">
            <v>-1125</v>
          </cell>
          <cell r="I400">
            <v>-1125</v>
          </cell>
          <cell r="J400">
            <v>-1141.875</v>
          </cell>
          <cell r="K400">
            <v>-1159.003125</v>
          </cell>
          <cell r="L400">
            <v>-1176.3881718749999</v>
          </cell>
          <cell r="M400">
            <v>-1194.0339944531247</v>
          </cell>
          <cell r="N400">
            <v>-1211.9445043699216</v>
          </cell>
          <cell r="O400">
            <v>-1230.1236719354702</v>
          </cell>
          <cell r="P400">
            <v>0</v>
          </cell>
          <cell r="Q400">
            <v>-945</v>
          </cell>
          <cell r="R400">
            <v>-35</v>
          </cell>
          <cell r="S400">
            <v>-1270</v>
          </cell>
          <cell r="U400">
            <v>-2250</v>
          </cell>
          <cell r="V400">
            <v>-2300.8781250000002</v>
          </cell>
          <cell r="W400">
            <v>-2370.4221663281246</v>
          </cell>
          <cell r="X400">
            <v>-2442.0681763053917</v>
          </cell>
          <cell r="Y400">
            <v>-945</v>
          </cell>
          <cell r="Z400">
            <v>-1305</v>
          </cell>
          <cell r="AC400">
            <v>-691.5</v>
          </cell>
          <cell r="AD400">
            <v>-691.5</v>
          </cell>
          <cell r="AE400">
            <v>-701.87249999999995</v>
          </cell>
          <cell r="AF400">
            <v>-712.40058749999992</v>
          </cell>
          <cell r="AG400">
            <v>-723.08659631249986</v>
          </cell>
          <cell r="AH400">
            <v>-733.93289525718728</v>
          </cell>
          <cell r="AI400">
            <v>-744.94188868604499</v>
          </cell>
          <cell r="AJ400">
            <v>-756.1160170163356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-1383</v>
          </cell>
          <cell r="AQ400">
            <v>-1414.2730874999997</v>
          </cell>
          <cell r="AR400">
            <v>-1457.019491569687</v>
          </cell>
          <cell r="AS400">
            <v>-1501.0579057023806</v>
          </cell>
          <cell r="AT400">
            <v>0</v>
          </cell>
          <cell r="AU400">
            <v>0</v>
          </cell>
        </row>
        <row r="401">
          <cell r="H401">
            <v>-288.5</v>
          </cell>
          <cell r="I401">
            <v>-288.5</v>
          </cell>
          <cell r="J401">
            <v>-292.82749999999999</v>
          </cell>
          <cell r="K401">
            <v>-297.21991249999996</v>
          </cell>
          <cell r="L401">
            <v>-301.67821118749993</v>
          </cell>
          <cell r="M401">
            <v>-306.20338435531238</v>
          </cell>
          <cell r="N401">
            <v>-310.79643512064206</v>
          </cell>
          <cell r="O401">
            <v>-315.45838164745163</v>
          </cell>
          <cell r="P401">
            <v>0</v>
          </cell>
          <cell r="Q401">
            <v>-200</v>
          </cell>
          <cell r="R401">
            <v>-39</v>
          </cell>
          <cell r="S401">
            <v>-338</v>
          </cell>
          <cell r="U401">
            <v>-577</v>
          </cell>
          <cell r="V401">
            <v>-590.04741249999995</v>
          </cell>
          <cell r="W401">
            <v>-607.88159554281231</v>
          </cell>
          <cell r="X401">
            <v>-626.25481676809363</v>
          </cell>
          <cell r="Y401">
            <v>-200</v>
          </cell>
          <cell r="Z401">
            <v>-377</v>
          </cell>
          <cell r="AC401">
            <v>-123</v>
          </cell>
          <cell r="AD401">
            <v>-123</v>
          </cell>
          <cell r="AE401">
            <v>-124.845</v>
          </cell>
          <cell r="AF401">
            <v>-126.71767499999997</v>
          </cell>
          <cell r="AG401">
            <v>-128.61844012499995</v>
          </cell>
          <cell r="AH401">
            <v>-130.54771672687494</v>
          </cell>
          <cell r="AI401">
            <v>-132.50593247777806</v>
          </cell>
          <cell r="AJ401">
            <v>-134.49352146494471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-246</v>
          </cell>
          <cell r="AQ401">
            <v>-251.56267499999996</v>
          </cell>
          <cell r="AR401">
            <v>-259.16615685187492</v>
          </cell>
          <cell r="AS401">
            <v>-266.99945394272277</v>
          </cell>
          <cell r="AT401">
            <v>0</v>
          </cell>
          <cell r="AU401">
            <v>0</v>
          </cell>
        </row>
        <row r="402">
          <cell r="H402">
            <v>-29.5</v>
          </cell>
          <cell r="I402">
            <v>-29.5</v>
          </cell>
          <cell r="J402">
            <v>-29.942499999999999</v>
          </cell>
          <cell r="K402">
            <v>-30.391637499999991</v>
          </cell>
          <cell r="L402">
            <v>-30.847512062499987</v>
          </cell>
          <cell r="M402">
            <v>-31.310224743437484</v>
          </cell>
          <cell r="N402">
            <v>-31.779878114589042</v>
          </cell>
          <cell r="O402">
            <v>-32.256576286307876</v>
          </cell>
          <cell r="P402">
            <v>0</v>
          </cell>
          <cell r="Q402">
            <v>-45</v>
          </cell>
          <cell r="R402">
            <v>0</v>
          </cell>
          <cell r="S402">
            <v>-14</v>
          </cell>
          <cell r="U402">
            <v>-59</v>
          </cell>
          <cell r="V402">
            <v>-60.334137499999983</v>
          </cell>
          <cell r="W402">
            <v>-62.157736805937475</v>
          </cell>
          <cell r="X402">
            <v>-64.036454400896915</v>
          </cell>
          <cell r="Y402">
            <v>-45</v>
          </cell>
          <cell r="Z402">
            <v>-14</v>
          </cell>
          <cell r="AC402">
            <v>-40.5</v>
          </cell>
          <cell r="AD402">
            <v>-40.5</v>
          </cell>
          <cell r="AE402">
            <v>-41.107500000000002</v>
          </cell>
          <cell r="AF402">
            <v>-41.72411249999999</v>
          </cell>
          <cell r="AG402">
            <v>-42.349974187499988</v>
          </cell>
          <cell r="AH402">
            <v>-42.985223800312482</v>
          </cell>
          <cell r="AI402">
            <v>-43.630002157317165</v>
          </cell>
          <cell r="AJ402">
            <v>-44.284452189676919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-81</v>
          </cell>
          <cell r="AQ402">
            <v>-82.831612499999977</v>
          </cell>
          <cell r="AR402">
            <v>-85.335197987812478</v>
          </cell>
          <cell r="AS402">
            <v>-87.914454346994091</v>
          </cell>
          <cell r="AT402">
            <v>0</v>
          </cell>
          <cell r="AU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</row>
        <row r="405">
          <cell r="H405">
            <v>-110</v>
          </cell>
          <cell r="I405">
            <v>-110</v>
          </cell>
          <cell r="J405">
            <v>-111.65</v>
          </cell>
          <cell r="K405">
            <v>-113.32474999999998</v>
          </cell>
          <cell r="L405">
            <v>-115.02462124999997</v>
          </cell>
          <cell r="M405">
            <v>-116.74999056874995</v>
          </cell>
          <cell r="N405">
            <v>-118.50124042728119</v>
          </cell>
          <cell r="O405">
            <v>-120.27875903369039</v>
          </cell>
          <cell r="P405">
            <v>0</v>
          </cell>
          <cell r="Q405">
            <v>-175</v>
          </cell>
          <cell r="R405">
            <v>0</v>
          </cell>
          <cell r="S405">
            <v>-45</v>
          </cell>
          <cell r="U405">
            <v>-220</v>
          </cell>
          <cell r="V405">
            <v>-224.97474999999997</v>
          </cell>
          <cell r="W405">
            <v>-231.77461181874992</v>
          </cell>
          <cell r="X405">
            <v>-238.77999946097157</v>
          </cell>
          <cell r="Y405">
            <v>-175</v>
          </cell>
          <cell r="Z405">
            <v>-45</v>
          </cell>
          <cell r="AC405">
            <v>-112.5</v>
          </cell>
          <cell r="AD405">
            <v>-112.5</v>
          </cell>
          <cell r="AE405">
            <v>-114.1875</v>
          </cell>
          <cell r="AF405">
            <v>-115.9003125</v>
          </cell>
          <cell r="AG405">
            <v>-117.63881718749995</v>
          </cell>
          <cell r="AH405">
            <v>-119.40339944531244</v>
          </cell>
          <cell r="AI405">
            <v>-121.19445043699211</v>
          </cell>
          <cell r="AJ405">
            <v>-123.01236719354698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-225</v>
          </cell>
          <cell r="AQ405">
            <v>-230.08781249999996</v>
          </cell>
          <cell r="AR405">
            <v>-237.0422166328124</v>
          </cell>
          <cell r="AS405">
            <v>-244.20681763053909</v>
          </cell>
          <cell r="AT405">
            <v>0</v>
          </cell>
          <cell r="AU405">
            <v>0</v>
          </cell>
        </row>
        <row r="406">
          <cell r="H406">
            <v>-6288.5</v>
          </cell>
          <cell r="I406">
            <v>-1288.5</v>
          </cell>
          <cell r="J406">
            <v>-1307.8275000000001</v>
          </cell>
          <cell r="K406">
            <v>-1327.4449124999996</v>
          </cell>
          <cell r="L406">
            <v>-1347.3565861874995</v>
          </cell>
          <cell r="M406">
            <v>-1367.5669349803118</v>
          </cell>
          <cell r="N406">
            <v>-1388.0804390050164</v>
          </cell>
          <cell r="O406">
            <v>-1408.9016455900914</v>
          </cell>
          <cell r="P406">
            <v>0</v>
          </cell>
          <cell r="Q406">
            <v>-7504</v>
          </cell>
          <cell r="R406">
            <v>-37</v>
          </cell>
          <cell r="S406">
            <v>-36</v>
          </cell>
          <cell r="U406">
            <v>-7577</v>
          </cell>
          <cell r="V406">
            <v>-2635.2724124999995</v>
          </cell>
          <cell r="W406">
            <v>-2714.9235211678115</v>
          </cell>
          <cell r="X406">
            <v>-2796.9820845951081</v>
          </cell>
          <cell r="Y406">
            <v>-7504</v>
          </cell>
          <cell r="Z406">
            <v>-73</v>
          </cell>
          <cell r="AC406">
            <v>-82.5</v>
          </cell>
          <cell r="AD406">
            <v>-82.5</v>
          </cell>
          <cell r="AE406">
            <v>-83.737499999999997</v>
          </cell>
          <cell r="AF406">
            <v>-84.993562499999996</v>
          </cell>
          <cell r="AG406">
            <v>-86.268465937499982</v>
          </cell>
          <cell r="AH406">
            <v>-87.56249292656247</v>
          </cell>
          <cell r="AI406">
            <v>-88.875930320460895</v>
          </cell>
          <cell r="AJ406">
            <v>-90.209069275267794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-165</v>
          </cell>
          <cell r="AQ406">
            <v>-168.73106250000001</v>
          </cell>
          <cell r="AR406">
            <v>-173.83095886406244</v>
          </cell>
          <cell r="AS406">
            <v>-179.08499959572868</v>
          </cell>
          <cell r="AT406">
            <v>0</v>
          </cell>
          <cell r="AU406">
            <v>0</v>
          </cell>
        </row>
        <row r="408">
          <cell r="H408">
            <v>-23379</v>
          </cell>
          <cell r="I408">
            <v>-18379</v>
          </cell>
          <cell r="J408">
            <v>-18654.685000000001</v>
          </cell>
          <cell r="K408">
            <v>-18934.505274999996</v>
          </cell>
          <cell r="L408">
            <v>-19218.522854124993</v>
          </cell>
          <cell r="M408">
            <v>-19506.800696936869</v>
          </cell>
          <cell r="N408">
            <v>-19799.402707390924</v>
          </cell>
          <cell r="O408">
            <v>-20096.393748001788</v>
          </cell>
          <cell r="P408">
            <v>0</v>
          </cell>
          <cell r="Q408">
            <v>-31043</v>
          </cell>
          <cell r="R408">
            <v>-897</v>
          </cell>
          <cell r="S408">
            <v>-9818</v>
          </cell>
          <cell r="U408">
            <v>-41758</v>
          </cell>
          <cell r="V408">
            <v>-37589.190275000001</v>
          </cell>
          <cell r="W408">
            <v>-38725.323551061862</v>
          </cell>
          <cell r="X408">
            <v>-39895.796455392716</v>
          </cell>
          <cell r="Y408">
            <v>-31043</v>
          </cell>
          <cell r="Z408">
            <v>-10715</v>
          </cell>
          <cell r="AC408">
            <v>-14726</v>
          </cell>
          <cell r="AD408">
            <v>-14726</v>
          </cell>
          <cell r="AE408">
            <v>-14946.89</v>
          </cell>
          <cell r="AF408">
            <v>-15171.093349999999</v>
          </cell>
          <cell r="AG408">
            <v>-15398.659750249995</v>
          </cell>
          <cell r="AH408">
            <v>-15629.639646503747</v>
          </cell>
          <cell r="AI408">
            <v>-15864.084241201295</v>
          </cell>
          <cell r="AJ408">
            <v>-16102.045504819314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-29452</v>
          </cell>
          <cell r="AQ408">
            <v>-30117.983349999999</v>
          </cell>
          <cell r="AR408">
            <v>-31028.299396753744</v>
          </cell>
          <cell r="AS408">
            <v>-31966.129746020619</v>
          </cell>
          <cell r="AT408">
            <v>0</v>
          </cell>
          <cell r="AU408">
            <v>0</v>
          </cell>
        </row>
        <row r="411">
          <cell r="H411">
            <v>-6881.5</v>
          </cell>
          <cell r="I411">
            <v>-6881.5</v>
          </cell>
          <cell r="J411">
            <v>-6984.7224999999989</v>
          </cell>
          <cell r="K411">
            <v>-7089.4933374999982</v>
          </cell>
          <cell r="L411">
            <v>-7195.8357375624973</v>
          </cell>
          <cell r="M411">
            <v>-7303.7732736259341</v>
          </cell>
          <cell r="N411">
            <v>-7413.3298727303227</v>
          </cell>
          <cell r="O411">
            <v>-7524.5298208212771</v>
          </cell>
          <cell r="P411">
            <v>0</v>
          </cell>
          <cell r="Q411">
            <v>-4345</v>
          </cell>
          <cell r="R411">
            <v>-85</v>
          </cell>
          <cell r="S411">
            <v>-9333</v>
          </cell>
          <cell r="U411">
            <v>-13763</v>
          </cell>
          <cell r="V411">
            <v>-14074.215837499996</v>
          </cell>
          <cell r="W411">
            <v>-14499.609011188431</v>
          </cell>
          <cell r="X411">
            <v>-14937.8596935516</v>
          </cell>
          <cell r="Y411">
            <v>-4345</v>
          </cell>
          <cell r="Z411">
            <v>-9418</v>
          </cell>
          <cell r="AC411">
            <v>-7247</v>
          </cell>
          <cell r="AD411">
            <v>-7247</v>
          </cell>
          <cell r="AE411">
            <v>-7355.704999999999</v>
          </cell>
          <cell r="AF411">
            <v>-7466.0405749999982</v>
          </cell>
          <cell r="AG411">
            <v>-7578.0311836249975</v>
          </cell>
          <cell r="AH411">
            <v>-7691.7016513793715</v>
          </cell>
          <cell r="AI411">
            <v>-7807.077176150061</v>
          </cell>
          <cell r="AJ411">
            <v>-7924.1833337923108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-14494</v>
          </cell>
          <cell r="AQ411">
            <v>-14821.745574999997</v>
          </cell>
          <cell r="AR411">
            <v>-15269.732835004368</v>
          </cell>
          <cell r="AS411">
            <v>-15731.260509942371</v>
          </cell>
          <cell r="AT411">
            <v>0</v>
          </cell>
          <cell r="AU411">
            <v>0</v>
          </cell>
        </row>
        <row r="412">
          <cell r="H412">
            <v>-1389.5</v>
          </cell>
          <cell r="I412">
            <v>-1389.5</v>
          </cell>
          <cell r="J412">
            <v>-1410.3425</v>
          </cell>
          <cell r="K412">
            <v>-1431.4976374999999</v>
          </cell>
          <cell r="L412">
            <v>-1452.9701020624998</v>
          </cell>
          <cell r="M412">
            <v>-1474.7646535934371</v>
          </cell>
          <cell r="N412">
            <v>-1496.8861233973385</v>
          </cell>
          <cell r="O412">
            <v>-1519.3394152482983</v>
          </cell>
          <cell r="P412">
            <v>0</v>
          </cell>
          <cell r="Q412">
            <v>-1862</v>
          </cell>
          <cell r="R412">
            <v>0</v>
          </cell>
          <cell r="S412">
            <v>-917</v>
          </cell>
          <cell r="U412">
            <v>-2779</v>
          </cell>
          <cell r="V412">
            <v>-2841.8401374999999</v>
          </cell>
          <cell r="W412">
            <v>-2927.7347556559371</v>
          </cell>
          <cell r="X412">
            <v>-3016.2255386456368</v>
          </cell>
          <cell r="Y412">
            <v>-1862</v>
          </cell>
          <cell r="Z412">
            <v>-917</v>
          </cell>
          <cell r="AC412">
            <v>-1506.5</v>
          </cell>
          <cell r="AD412">
            <v>-1506.5</v>
          </cell>
          <cell r="AE412">
            <v>-1529.0974999999999</v>
          </cell>
          <cell r="AF412">
            <v>-1552.0339624999997</v>
          </cell>
          <cell r="AG412">
            <v>-1575.3144719374995</v>
          </cell>
          <cell r="AH412">
            <v>-1598.9441890165619</v>
          </cell>
          <cell r="AI412">
            <v>-1622.9283518518102</v>
          </cell>
          <cell r="AJ412">
            <v>-1647.2722771295873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-3013</v>
          </cell>
          <cell r="AQ412">
            <v>-3081.1314624999995</v>
          </cell>
          <cell r="AR412">
            <v>-3174.2586609540613</v>
          </cell>
          <cell r="AS412">
            <v>-3270.2006289813976</v>
          </cell>
          <cell r="AT412">
            <v>0</v>
          </cell>
          <cell r="AU412">
            <v>0</v>
          </cell>
        </row>
        <row r="413">
          <cell r="H413">
            <v>-45</v>
          </cell>
          <cell r="I413">
            <v>-45</v>
          </cell>
          <cell r="J413">
            <v>-45.674999999999997</v>
          </cell>
          <cell r="K413">
            <v>-46.360124999999989</v>
          </cell>
          <cell r="L413">
            <v>-47.055526874999984</v>
          </cell>
          <cell r="M413">
            <v>-47.761359778124977</v>
          </cell>
          <cell r="N413">
            <v>-48.477780174796848</v>
          </cell>
          <cell r="O413">
            <v>-49.204946877418799</v>
          </cell>
          <cell r="P413">
            <v>0</v>
          </cell>
          <cell r="Q413">
            <v>-10</v>
          </cell>
          <cell r="R413">
            <v>0</v>
          </cell>
          <cell r="S413">
            <v>-80</v>
          </cell>
          <cell r="U413">
            <v>-90</v>
          </cell>
          <cell r="V413">
            <v>-92.035124999999994</v>
          </cell>
          <cell r="W413">
            <v>-94.816886653124953</v>
          </cell>
          <cell r="X413">
            <v>-97.682727052215654</v>
          </cell>
          <cell r="Y413">
            <v>-10</v>
          </cell>
          <cell r="Z413">
            <v>-80</v>
          </cell>
          <cell r="AC413">
            <v>-40</v>
          </cell>
          <cell r="AD413">
            <v>-40</v>
          </cell>
          <cell r="AE413">
            <v>-40.6</v>
          </cell>
          <cell r="AF413">
            <v>-41.208999999999989</v>
          </cell>
          <cell r="AG413">
            <v>-41.827134999999984</v>
          </cell>
          <cell r="AH413">
            <v>-42.454542024999981</v>
          </cell>
          <cell r="AI413">
            <v>-43.091360155374979</v>
          </cell>
          <cell r="AJ413">
            <v>-43.737730557705596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-80</v>
          </cell>
          <cell r="AQ413">
            <v>-81.808999999999983</v>
          </cell>
          <cell r="AR413">
            <v>-84.281677024999965</v>
          </cell>
          <cell r="AS413">
            <v>-86.829090713080575</v>
          </cell>
          <cell r="AT413">
            <v>0</v>
          </cell>
          <cell r="AU413">
            <v>0</v>
          </cell>
        </row>
        <row r="415">
          <cell r="H415">
            <v>-8316</v>
          </cell>
          <cell r="I415">
            <v>-8316</v>
          </cell>
          <cell r="J415">
            <v>-8440.74</v>
          </cell>
          <cell r="K415">
            <v>-8567.351099999998</v>
          </cell>
          <cell r="L415">
            <v>-8695.8613664999975</v>
          </cell>
          <cell r="M415">
            <v>-8826.2992869974969</v>
          </cell>
          <cell r="N415">
            <v>-8958.693776302458</v>
          </cell>
          <cell r="O415">
            <v>-9093.0741829469935</v>
          </cell>
          <cell r="P415">
            <v>0</v>
          </cell>
          <cell r="Q415">
            <v>-6217</v>
          </cell>
          <cell r="R415">
            <v>-85</v>
          </cell>
          <cell r="S415">
            <v>-10330</v>
          </cell>
          <cell r="U415">
            <v>-16632</v>
          </cell>
          <cell r="V415">
            <v>-17008.091099999994</v>
          </cell>
          <cell r="W415">
            <v>-17522.160653497493</v>
          </cell>
          <cell r="X415">
            <v>-18051.767959249453</v>
          </cell>
          <cell r="Y415">
            <v>-6217</v>
          </cell>
          <cell r="Z415">
            <v>-10415</v>
          </cell>
          <cell r="AC415">
            <v>-8793.5</v>
          </cell>
          <cell r="AD415">
            <v>-8793.5</v>
          </cell>
          <cell r="AE415">
            <v>-8925.4024999999983</v>
          </cell>
          <cell r="AF415">
            <v>-9059.2835374999977</v>
          </cell>
          <cell r="AG415">
            <v>-9195.1727905624975</v>
          </cell>
          <cell r="AH415">
            <v>-9333.1003824209329</v>
          </cell>
          <cell r="AI415">
            <v>-9473.0968881572462</v>
          </cell>
          <cell r="AJ415">
            <v>-9615.1933414796022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-17587</v>
          </cell>
          <cell r="AQ415">
            <v>-17984.686037499996</v>
          </cell>
          <cell r="AR415">
            <v>-18528.273172983427</v>
          </cell>
          <cell r="AS415">
            <v>-19088.290229636848</v>
          </cell>
          <cell r="AT415">
            <v>0</v>
          </cell>
          <cell r="AU415">
            <v>0</v>
          </cell>
        </row>
        <row r="417">
          <cell r="H417">
            <v>-31695</v>
          </cell>
          <cell r="I417">
            <v>-26695</v>
          </cell>
          <cell r="J417">
            <v>-27095.424999999999</v>
          </cell>
          <cell r="K417">
            <v>-27501.856374999996</v>
          </cell>
          <cell r="L417">
            <v>-27914.38422062499</v>
          </cell>
          <cell r="M417">
            <v>-28333.099983934364</v>
          </cell>
          <cell r="N417">
            <v>-28758.096483693382</v>
          </cell>
          <cell r="O417">
            <v>-29189.467930948784</v>
          </cell>
          <cell r="P417">
            <v>0</v>
          </cell>
          <cell r="Q417">
            <v>-37260</v>
          </cell>
          <cell r="R417">
            <v>-982</v>
          </cell>
          <cell r="S417">
            <v>-20148</v>
          </cell>
          <cell r="U417">
            <v>-58390</v>
          </cell>
          <cell r="V417">
            <v>-54597.281374999991</v>
          </cell>
          <cell r="W417">
            <v>-56247.484204559354</v>
          </cell>
          <cell r="X417">
            <v>-57947.564414642169</v>
          </cell>
          <cell r="Y417">
            <v>-37260</v>
          </cell>
          <cell r="Z417">
            <v>-21130</v>
          </cell>
          <cell r="AC417">
            <v>-23519.5</v>
          </cell>
          <cell r="AD417">
            <v>-23519.5</v>
          </cell>
          <cell r="AE417">
            <v>-23872.292499999996</v>
          </cell>
          <cell r="AF417">
            <v>-24230.376887499995</v>
          </cell>
          <cell r="AG417">
            <v>-24593.832540812495</v>
          </cell>
          <cell r="AH417">
            <v>-24962.74002892468</v>
          </cell>
          <cell r="AI417">
            <v>-25337.181129358542</v>
          </cell>
          <cell r="AJ417">
            <v>-25717.238846298918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-47039</v>
          </cell>
          <cell r="AQ417">
            <v>-48102.669387499991</v>
          </cell>
          <cell r="AR417">
            <v>-49556.572569737167</v>
          </cell>
          <cell r="AS417">
            <v>-51054.419975657467</v>
          </cell>
          <cell r="AT417">
            <v>0</v>
          </cell>
          <cell r="AU417">
            <v>0</v>
          </cell>
        </row>
        <row r="419">
          <cell r="H419">
            <v>-10496</v>
          </cell>
          <cell r="I419">
            <v>-10496</v>
          </cell>
          <cell r="J419">
            <v>-10653.44</v>
          </cell>
          <cell r="K419">
            <v>-10813.241599999998</v>
          </cell>
          <cell r="L419">
            <v>-10975.440223999996</v>
          </cell>
          <cell r="M419">
            <v>-11140.071827359996</v>
          </cell>
          <cell r="N419">
            <v>-11307.172904770396</v>
          </cell>
          <cell r="O419">
            <v>-11476.78049834195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U419">
            <v>-20992</v>
          </cell>
          <cell r="V419">
            <v>-21466.681599999996</v>
          </cell>
          <cell r="W419">
            <v>-22115.51205135999</v>
          </cell>
          <cell r="X419">
            <v>-22783.953403112348</v>
          </cell>
          <cell r="Y419">
            <v>0</v>
          </cell>
          <cell r="Z419">
            <v>0</v>
          </cell>
          <cell r="AC419">
            <v>-11159</v>
          </cell>
          <cell r="AD419">
            <v>-11159</v>
          </cell>
          <cell r="AE419">
            <v>-11326.384999999998</v>
          </cell>
          <cell r="AF419">
            <v>-11496.280774999997</v>
          </cell>
          <cell r="AG419">
            <v>-11668.724986624997</v>
          </cell>
          <cell r="AH419">
            <v>-11843.75586142437</v>
          </cell>
          <cell r="AI419">
            <v>-12021.412199345734</v>
          </cell>
          <cell r="AJ419">
            <v>-12201.733382335919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-22318</v>
          </cell>
          <cell r="AQ419">
            <v>-22822.665774999994</v>
          </cell>
          <cell r="AR419">
            <v>-23512.480848049367</v>
          </cell>
          <cell r="AS419">
            <v>-24223.145581681652</v>
          </cell>
          <cell r="AT419">
            <v>0</v>
          </cell>
          <cell r="AU419">
            <v>0</v>
          </cell>
        </row>
        <row r="420">
          <cell r="H420">
            <v>-1125</v>
          </cell>
          <cell r="I420">
            <v>-1125</v>
          </cell>
          <cell r="J420">
            <v>-1141.875</v>
          </cell>
          <cell r="K420">
            <v>-1159.003125</v>
          </cell>
          <cell r="L420">
            <v>-1176.3881718749999</v>
          </cell>
          <cell r="M420">
            <v>-1194.0339944531247</v>
          </cell>
          <cell r="N420">
            <v>-1211.9445043699216</v>
          </cell>
          <cell r="O420">
            <v>-1230.1236719354702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U420">
            <v>-2250</v>
          </cell>
          <cell r="V420">
            <v>-2300.8781250000002</v>
          </cell>
          <cell r="W420">
            <v>-2370.4221663281246</v>
          </cell>
          <cell r="X420">
            <v>-2442.0681763053917</v>
          </cell>
          <cell r="Y420">
            <v>0</v>
          </cell>
          <cell r="Z420">
            <v>0</v>
          </cell>
          <cell r="AC420">
            <v>-691.5</v>
          </cell>
          <cell r="AD420">
            <v>-691.5</v>
          </cell>
          <cell r="AE420">
            <v>-701.87249999999995</v>
          </cell>
          <cell r="AF420">
            <v>-712.40058749999992</v>
          </cell>
          <cell r="AG420">
            <v>-723.08659631249986</v>
          </cell>
          <cell r="AH420">
            <v>-733.93289525718728</v>
          </cell>
          <cell r="AI420">
            <v>-744.94188868604499</v>
          </cell>
          <cell r="AJ420">
            <v>-756.1160170163356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-1383</v>
          </cell>
          <cell r="AQ420">
            <v>-1414.2730874999997</v>
          </cell>
          <cell r="AR420">
            <v>-1457.019491569687</v>
          </cell>
          <cell r="AS420">
            <v>-1501.0579057023806</v>
          </cell>
          <cell r="AT420">
            <v>0</v>
          </cell>
          <cell r="AU420">
            <v>0</v>
          </cell>
        </row>
        <row r="421">
          <cell r="H421">
            <v>-1059.5</v>
          </cell>
          <cell r="I421">
            <v>-1059.5</v>
          </cell>
          <cell r="J421">
            <v>-1075.3924999999999</v>
          </cell>
          <cell r="K421">
            <v>-1091.5233874999997</v>
          </cell>
          <cell r="L421">
            <v>-1107.8962383124997</v>
          </cell>
          <cell r="M421">
            <v>-1124.514681887187</v>
          </cell>
          <cell r="N421">
            <v>-1141.3824021154946</v>
          </cell>
          <cell r="O421">
            <v>-1158.5031381472272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U421">
            <v>-2119</v>
          </cell>
          <cell r="V421">
            <v>-2166.9158874999994</v>
          </cell>
          <cell r="W421">
            <v>-2232.4109201996866</v>
          </cell>
          <cell r="X421">
            <v>-2299.8855402627219</v>
          </cell>
          <cell r="Y421">
            <v>0</v>
          </cell>
          <cell r="Z421">
            <v>0</v>
          </cell>
          <cell r="AC421">
            <v>-948</v>
          </cell>
          <cell r="AD421">
            <v>-948</v>
          </cell>
          <cell r="AE421">
            <v>-962.22</v>
          </cell>
          <cell r="AF421">
            <v>-976.65329999999972</v>
          </cell>
          <cell r="AG421">
            <v>-991.3030994999998</v>
          </cell>
          <cell r="AH421">
            <v>-1006.1726459924997</v>
          </cell>
          <cell r="AI421">
            <v>-1021.2652356823871</v>
          </cell>
          <cell r="AJ421">
            <v>-1036.5842142176227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-1896</v>
          </cell>
          <cell r="AQ421">
            <v>-1938.8732999999997</v>
          </cell>
          <cell r="AR421">
            <v>-1997.4757454924995</v>
          </cell>
          <cell r="AS421">
            <v>-2057.8494499000099</v>
          </cell>
          <cell r="AT421">
            <v>0</v>
          </cell>
          <cell r="AU421">
            <v>0</v>
          </cell>
        </row>
        <row r="422">
          <cell r="H422">
            <v>-4410</v>
          </cell>
          <cell r="I422">
            <v>-4410</v>
          </cell>
          <cell r="J422">
            <v>-4476.1499999999996</v>
          </cell>
          <cell r="K422">
            <v>-4543.2922499999995</v>
          </cell>
          <cell r="L422">
            <v>-4611.4416337499988</v>
          </cell>
          <cell r="M422">
            <v>-4680.6132582562486</v>
          </cell>
          <cell r="N422">
            <v>-4750.8224571300916</v>
          </cell>
          <cell r="O422">
            <v>-4822.0847939870428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U422">
            <v>-8820</v>
          </cell>
          <cell r="V422">
            <v>-9019.4422500000001</v>
          </cell>
          <cell r="W422">
            <v>-9292.0548920062465</v>
          </cell>
          <cell r="X422">
            <v>-9572.9072511171344</v>
          </cell>
          <cell r="Y422">
            <v>0</v>
          </cell>
          <cell r="Z422">
            <v>0</v>
          </cell>
          <cell r="AC422">
            <v>-1845</v>
          </cell>
          <cell r="AD422">
            <v>-1845</v>
          </cell>
          <cell r="AE422">
            <v>-1872.675</v>
          </cell>
          <cell r="AF422">
            <v>-1900.7651249999994</v>
          </cell>
          <cell r="AG422">
            <v>-1929.2766018749992</v>
          </cell>
          <cell r="AH422">
            <v>-1958.215750903124</v>
          </cell>
          <cell r="AI422">
            <v>-1987.5889871666707</v>
          </cell>
          <cell r="AJ422">
            <v>-2017.4028219741706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-3690</v>
          </cell>
          <cell r="AQ422">
            <v>-3773.4401249999992</v>
          </cell>
          <cell r="AR422">
            <v>-3887.4923527781229</v>
          </cell>
          <cell r="AS422">
            <v>-4004.9918091408413</v>
          </cell>
          <cell r="AT422">
            <v>0</v>
          </cell>
          <cell r="AU422">
            <v>0</v>
          </cell>
        </row>
        <row r="423">
          <cell r="H423">
            <v>-6288.5</v>
          </cell>
          <cell r="I423">
            <v>6115.5</v>
          </cell>
          <cell r="J423">
            <v>-1307.8275000000001</v>
          </cell>
          <cell r="K423">
            <v>-1327.4449124999996</v>
          </cell>
          <cell r="L423">
            <v>-1347.3565861874995</v>
          </cell>
          <cell r="M423">
            <v>-1367.5669349803118</v>
          </cell>
          <cell r="N423">
            <v>-1388.0804390050164</v>
          </cell>
          <cell r="O423">
            <v>-1408.9016455900914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U423">
            <v>-7577</v>
          </cell>
          <cell r="V423">
            <v>-2635.2724124999995</v>
          </cell>
          <cell r="W423">
            <v>-2714.9235211678115</v>
          </cell>
          <cell r="X423">
            <v>-2796.9820845951081</v>
          </cell>
          <cell r="Y423">
            <v>0</v>
          </cell>
          <cell r="Z423">
            <v>0</v>
          </cell>
          <cell r="AC423">
            <v>-82.5</v>
          </cell>
          <cell r="AD423">
            <v>-82.5</v>
          </cell>
          <cell r="AE423">
            <v>-83.737499999999997</v>
          </cell>
          <cell r="AF423">
            <v>-84.993562499999996</v>
          </cell>
          <cell r="AG423">
            <v>-86.268465937499982</v>
          </cell>
          <cell r="AH423">
            <v>-87.56249292656247</v>
          </cell>
          <cell r="AI423">
            <v>-88.875930320460895</v>
          </cell>
          <cell r="AJ423">
            <v>-90.209069275267794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-165</v>
          </cell>
          <cell r="AQ423">
            <v>-168.73106250000001</v>
          </cell>
          <cell r="AR423">
            <v>-173.83095886406244</v>
          </cell>
          <cell r="AS423">
            <v>-179.08499959572868</v>
          </cell>
          <cell r="AT423">
            <v>0</v>
          </cell>
          <cell r="AU423">
            <v>0</v>
          </cell>
        </row>
        <row r="424">
          <cell r="H424">
            <v>8316</v>
          </cell>
          <cell r="I424">
            <v>8316</v>
          </cell>
          <cell r="J424">
            <v>8440.74</v>
          </cell>
          <cell r="K424">
            <v>8567.351099999998</v>
          </cell>
          <cell r="L424">
            <v>8695.8613664999975</v>
          </cell>
          <cell r="M424">
            <v>8826.2992869974969</v>
          </cell>
          <cell r="N424">
            <v>8958.693776302458</v>
          </cell>
          <cell r="O424">
            <v>9093.0741829469935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U424">
            <v>16632</v>
          </cell>
          <cell r="V424">
            <v>17008.091099999998</v>
          </cell>
          <cell r="W424">
            <v>17522.160653497493</v>
          </cell>
          <cell r="X424">
            <v>18051.767959249453</v>
          </cell>
          <cell r="Y424">
            <v>0</v>
          </cell>
          <cell r="Z424">
            <v>0</v>
          </cell>
          <cell r="AC424">
            <v>8793.5</v>
          </cell>
          <cell r="AD424">
            <v>8793.5</v>
          </cell>
          <cell r="AE424">
            <v>8925.4024999999983</v>
          </cell>
          <cell r="AF424">
            <v>9059.2835374999977</v>
          </cell>
          <cell r="AG424">
            <v>9195.1727905624975</v>
          </cell>
          <cell r="AH424">
            <v>9333.1003824209329</v>
          </cell>
          <cell r="AI424">
            <v>9473.0968881572462</v>
          </cell>
          <cell r="AJ424">
            <v>9615.1933414796022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17587</v>
          </cell>
          <cell r="AQ424">
            <v>17984.686037499996</v>
          </cell>
          <cell r="AR424">
            <v>18528.27317298343</v>
          </cell>
          <cell r="AS424">
            <v>19088.290229636848</v>
          </cell>
          <cell r="AT424">
            <v>0</v>
          </cell>
          <cell r="AU424">
            <v>0</v>
          </cell>
        </row>
        <row r="426">
          <cell r="H426">
            <v>-15063</v>
          </cell>
          <cell r="I426">
            <v>-2659</v>
          </cell>
          <cell r="J426">
            <v>-10213.945</v>
          </cell>
          <cell r="K426">
            <v>-10367.154174999998</v>
          </cell>
          <cell r="L426">
            <v>-10522.661487624995</v>
          </cell>
          <cell r="M426">
            <v>-10680.501409939368</v>
          </cell>
          <cell r="N426">
            <v>-10840.708931088462</v>
          </cell>
          <cell r="O426">
            <v>-11003.319565054788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U426">
            <v>-25126</v>
          </cell>
          <cell r="V426">
            <v>-20581.099174999996</v>
          </cell>
          <cell r="W426">
            <v>-21203.162897564369</v>
          </cell>
          <cell r="X426">
            <v>-21844.028496143255</v>
          </cell>
          <cell r="Y426">
            <v>0</v>
          </cell>
          <cell r="Z426">
            <v>0</v>
          </cell>
          <cell r="AC426">
            <v>-5932.5</v>
          </cell>
          <cell r="AD426">
            <v>-5932.5</v>
          </cell>
          <cell r="AE426">
            <v>-6021.4874999999975</v>
          </cell>
          <cell r="AF426">
            <v>-6111.8098124999997</v>
          </cell>
          <cell r="AG426">
            <v>-6203.4869596874978</v>
          </cell>
          <cell r="AH426">
            <v>-6296.5392640828104</v>
          </cell>
          <cell r="AI426">
            <v>-6390.9873530440527</v>
          </cell>
          <cell r="AJ426">
            <v>-6486.8521633397122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-11865</v>
          </cell>
          <cell r="AQ426">
            <v>-12133.297312499995</v>
          </cell>
          <cell r="AR426">
            <v>-12500.02622377031</v>
          </cell>
          <cell r="AS426">
            <v>-12877.839516383759</v>
          </cell>
          <cell r="AT426">
            <v>0</v>
          </cell>
          <cell r="AU426">
            <v>0</v>
          </cell>
        </row>
        <row r="429">
          <cell r="H429">
            <v>167</v>
          </cell>
          <cell r="I429">
            <v>167</v>
          </cell>
          <cell r="J429">
            <v>169.505</v>
          </cell>
          <cell r="K429">
            <v>172.04757499999997</v>
          </cell>
          <cell r="L429">
            <v>174.62828862499995</v>
          </cell>
          <cell r="M429">
            <v>177.24771295437495</v>
          </cell>
          <cell r="N429">
            <v>179.90642864869056</v>
          </cell>
          <cell r="O429">
            <v>182.60502507842091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U429">
            <v>334</v>
          </cell>
          <cell r="V429">
            <v>341.55257499999993</v>
          </cell>
          <cell r="W429">
            <v>351.87600157937493</v>
          </cell>
          <cell r="X429">
            <v>362.51145372711147</v>
          </cell>
          <cell r="Y429">
            <v>0</v>
          </cell>
          <cell r="Z429">
            <v>0</v>
          </cell>
          <cell r="AC429">
            <v>167</v>
          </cell>
          <cell r="AD429">
            <v>167</v>
          </cell>
          <cell r="AE429">
            <v>169.505</v>
          </cell>
          <cell r="AF429">
            <v>172.04757499999997</v>
          </cell>
          <cell r="AG429">
            <v>174.62828862499995</v>
          </cell>
          <cell r="AH429">
            <v>177.24771295437495</v>
          </cell>
          <cell r="AI429">
            <v>179.90642864869056</v>
          </cell>
          <cell r="AJ429">
            <v>182.60502507842091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334</v>
          </cell>
          <cell r="AQ429">
            <v>341.55257499999993</v>
          </cell>
          <cell r="AR429">
            <v>351.87600157937493</v>
          </cell>
          <cell r="AS429">
            <v>362.51145372711147</v>
          </cell>
          <cell r="AT429">
            <v>0</v>
          </cell>
          <cell r="AU429">
            <v>0</v>
          </cell>
        </row>
        <row r="430">
          <cell r="H430">
            <v>6</v>
          </cell>
          <cell r="I430">
            <v>6</v>
          </cell>
          <cell r="J430">
            <v>6.09</v>
          </cell>
          <cell r="K430">
            <v>6.1813499999999992</v>
          </cell>
          <cell r="L430">
            <v>6.2740702499999985</v>
          </cell>
          <cell r="M430">
            <v>6.3681813037499975</v>
          </cell>
          <cell r="N430">
            <v>6.4637040233062466</v>
          </cell>
          <cell r="O430">
            <v>6.5606595836558395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U430">
            <v>12</v>
          </cell>
          <cell r="V430">
            <v>12.271349999999998</v>
          </cell>
          <cell r="W430">
            <v>12.642251553749997</v>
          </cell>
          <cell r="X430">
            <v>13.024363606962087</v>
          </cell>
          <cell r="Y430">
            <v>0</v>
          </cell>
          <cell r="Z430">
            <v>0</v>
          </cell>
          <cell r="AC430">
            <v>6</v>
          </cell>
          <cell r="AD430">
            <v>6</v>
          </cell>
          <cell r="AE430">
            <v>6.09</v>
          </cell>
          <cell r="AF430">
            <v>6.1813499999999992</v>
          </cell>
          <cell r="AG430">
            <v>6.2740702499999985</v>
          </cell>
          <cell r="AH430">
            <v>6.3681813037499975</v>
          </cell>
          <cell r="AI430">
            <v>6.4637040233062466</v>
          </cell>
          <cell r="AJ430">
            <v>6.5606595836558395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12</v>
          </cell>
          <cell r="AQ430">
            <v>12.271349999999998</v>
          </cell>
          <cell r="AR430">
            <v>12.642251553749997</v>
          </cell>
          <cell r="AS430">
            <v>13.024363606962087</v>
          </cell>
          <cell r="AT430">
            <v>0</v>
          </cell>
          <cell r="AU430">
            <v>0</v>
          </cell>
        </row>
        <row r="431">
          <cell r="H431">
            <v>1</v>
          </cell>
          <cell r="I431">
            <v>1</v>
          </cell>
          <cell r="J431">
            <v>1.0149999999999999</v>
          </cell>
          <cell r="K431">
            <v>1.0302249999999997</v>
          </cell>
          <cell r="L431">
            <v>1.0456783749999996</v>
          </cell>
          <cell r="M431">
            <v>1.0613635506249994</v>
          </cell>
          <cell r="N431">
            <v>1.0772840038843743</v>
          </cell>
          <cell r="O431">
            <v>1.0934432639426397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U431">
            <v>2</v>
          </cell>
          <cell r="V431">
            <v>2.0452249999999994</v>
          </cell>
          <cell r="W431">
            <v>2.107041925624999</v>
          </cell>
          <cell r="X431">
            <v>2.1707272678270142</v>
          </cell>
          <cell r="Y431">
            <v>0</v>
          </cell>
          <cell r="Z431">
            <v>0</v>
          </cell>
          <cell r="AC431">
            <v>1</v>
          </cell>
          <cell r="AD431">
            <v>1</v>
          </cell>
          <cell r="AE431">
            <v>1.0149999999999999</v>
          </cell>
          <cell r="AF431">
            <v>1.0302249999999997</v>
          </cell>
          <cell r="AG431">
            <v>1.0456783749999996</v>
          </cell>
          <cell r="AH431">
            <v>1.0613635506249994</v>
          </cell>
          <cell r="AI431">
            <v>1.0772840038843743</v>
          </cell>
          <cell r="AJ431">
            <v>1.0934432639426397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2</v>
          </cell>
          <cell r="AQ431">
            <v>2.0452249999999994</v>
          </cell>
          <cell r="AR431">
            <v>2.107041925624999</v>
          </cell>
          <cell r="AS431">
            <v>2.1707272678270142</v>
          </cell>
          <cell r="AT431">
            <v>0</v>
          </cell>
          <cell r="AU431">
            <v>0</v>
          </cell>
        </row>
        <row r="432">
          <cell r="H432">
            <v>173</v>
          </cell>
          <cell r="I432">
            <v>173</v>
          </cell>
          <cell r="J432">
            <v>175.595</v>
          </cell>
          <cell r="K432">
            <v>178.22892499999998</v>
          </cell>
          <cell r="L432">
            <v>180.90235887499995</v>
          </cell>
          <cell r="M432">
            <v>183.61589425812494</v>
          </cell>
          <cell r="N432">
            <v>186.3701326719968</v>
          </cell>
          <cell r="O432">
            <v>189.16568466207676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U432">
            <v>346</v>
          </cell>
          <cell r="V432">
            <v>353.82392499999992</v>
          </cell>
          <cell r="W432">
            <v>364.51825313312492</v>
          </cell>
          <cell r="X432">
            <v>375.53581733407356</v>
          </cell>
          <cell r="Y432">
            <v>0</v>
          </cell>
          <cell r="Z432">
            <v>0</v>
          </cell>
          <cell r="AC432">
            <v>173</v>
          </cell>
          <cell r="AD432">
            <v>173</v>
          </cell>
          <cell r="AE432">
            <v>175.595</v>
          </cell>
          <cell r="AF432">
            <v>178.22892499999998</v>
          </cell>
          <cell r="AG432">
            <v>180.90235887499995</v>
          </cell>
          <cell r="AH432">
            <v>183.61589425812494</v>
          </cell>
          <cell r="AI432">
            <v>186.3701326719968</v>
          </cell>
          <cell r="AJ432">
            <v>189.16568466207676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346</v>
          </cell>
          <cell r="AQ432">
            <v>353.82392499999992</v>
          </cell>
          <cell r="AR432">
            <v>364.51825313312492</v>
          </cell>
          <cell r="AS432">
            <v>375.53581733407356</v>
          </cell>
          <cell r="AT432">
            <v>0</v>
          </cell>
          <cell r="AU432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172.57081058000003</v>
          </cell>
          <cell r="G10">
            <v>130.54473021791065</v>
          </cell>
          <cell r="H10">
            <v>333.39359753698898</v>
          </cell>
          <cell r="I10">
            <v>292.728508690789</v>
          </cell>
          <cell r="J10">
            <v>136.69900886053341</v>
          </cell>
          <cell r="K10">
            <v>203.31736668931217</v>
          </cell>
          <cell r="L10">
            <v>121.18630260536963</v>
          </cell>
          <cell r="M10">
            <v>31.25585972083524</v>
          </cell>
          <cell r="N10">
            <v>110.73910163086039</v>
          </cell>
          <cell r="O10">
            <v>124.84040324566816</v>
          </cell>
          <cell r="P10">
            <v>305.89323132894748</v>
          </cell>
          <cell r="Q10">
            <v>59.854638558312317</v>
          </cell>
          <cell r="S10">
            <v>303.11554079791068</v>
          </cell>
          <cell r="T10">
            <v>626.12210622777798</v>
          </cell>
          <cell r="U10">
            <v>340.01637554984558</v>
          </cell>
          <cell r="V10">
            <v>152.44216232620488</v>
          </cell>
          <cell r="W10">
            <v>235.57950487652855</v>
          </cell>
          <cell r="X10">
            <v>365.74786988725981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3.1120000000000001</v>
          </cell>
          <cell r="G16">
            <v>6.2140000000000004</v>
          </cell>
          <cell r="H16">
            <v>3.1859999999999999</v>
          </cell>
          <cell r="I16">
            <v>3.1840000000000002</v>
          </cell>
          <cell r="J16">
            <v>4.4219999999999997</v>
          </cell>
          <cell r="K16">
            <v>2.629</v>
          </cell>
          <cell r="L16">
            <v>2.016</v>
          </cell>
          <cell r="M16">
            <v>1.056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9.3260000000000005</v>
          </cell>
          <cell r="T16">
            <v>6.37</v>
          </cell>
          <cell r="U16">
            <v>7.0510000000000002</v>
          </cell>
          <cell r="V16">
            <v>3.0720000000000001</v>
          </cell>
          <cell r="W16">
            <v>0</v>
          </cell>
          <cell r="X16">
            <v>0</v>
          </cell>
        </row>
        <row r="18">
          <cell r="F18">
            <v>-6.5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-6.5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169.18281058000002</v>
          </cell>
          <cell r="G20">
            <v>136.75873021791065</v>
          </cell>
          <cell r="H20">
            <v>336.57959753698896</v>
          </cell>
          <cell r="I20">
            <v>295.91250869078902</v>
          </cell>
          <cell r="J20">
            <v>141.12100886053341</v>
          </cell>
          <cell r="K20">
            <v>205.94636668931216</v>
          </cell>
          <cell r="L20">
            <v>123.20230260536964</v>
          </cell>
          <cell r="M20">
            <v>32.311859720835237</v>
          </cell>
          <cell r="N20">
            <v>110.73910163086039</v>
          </cell>
          <cell r="O20">
            <v>124.84040324566816</v>
          </cell>
          <cell r="P20">
            <v>305.89323132894748</v>
          </cell>
          <cell r="Q20">
            <v>59.854638558312317</v>
          </cell>
          <cell r="S20">
            <v>305.9415407979107</v>
          </cell>
          <cell r="T20">
            <v>632.49210622777798</v>
          </cell>
          <cell r="U20">
            <v>347.06737554984556</v>
          </cell>
          <cell r="V20">
            <v>155.51416232620488</v>
          </cell>
          <cell r="W20">
            <v>235.57950487652855</v>
          </cell>
          <cell r="X20">
            <v>365.74786988725981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-125.18751484658985</v>
          </cell>
          <cell r="G24">
            <v>-124.44874331711985</v>
          </cell>
          <cell r="H24">
            <v>-291.94178942916261</v>
          </cell>
          <cell r="I24">
            <v>-235.05361132190225</v>
          </cell>
          <cell r="J24">
            <v>-112.30152369808071</v>
          </cell>
          <cell r="K24">
            <v>-167.84069180253232</v>
          </cell>
          <cell r="L24">
            <v>-98.760862295872528</v>
          </cell>
          <cell r="M24">
            <v>-25.350494652606514</v>
          </cell>
          <cell r="N24">
            <v>-84.797468651705273</v>
          </cell>
          <cell r="O24">
            <v>-96.234556428032121</v>
          </cell>
          <cell r="P24">
            <v>-289.56537214991135</v>
          </cell>
          <cell r="Q24">
            <v>-43.526805381807691</v>
          </cell>
          <cell r="S24">
            <v>-249.6362581637097</v>
          </cell>
          <cell r="T24">
            <v>-526.99540075106484</v>
          </cell>
          <cell r="U24">
            <v>-280.14221550061302</v>
          </cell>
          <cell r="V24">
            <v>-124.11135694847904</v>
          </cell>
          <cell r="W24">
            <v>-181.03202507973739</v>
          </cell>
          <cell r="X24">
            <v>-333.09217753171902</v>
          </cell>
        </row>
        <row r="26">
          <cell r="F26">
            <v>-3.825594104315873</v>
          </cell>
          <cell r="G26">
            <v>-5.295206589601638</v>
          </cell>
          <cell r="H26">
            <v>-6.769670635483239</v>
          </cell>
          <cell r="I26">
            <v>-4.6889378509120005</v>
          </cell>
          <cell r="J26">
            <v>-3.5259133647443148</v>
          </cell>
          <cell r="K26">
            <v>-3.4649199947180134</v>
          </cell>
          <cell r="L26">
            <v>-2.0641877904948127</v>
          </cell>
          <cell r="M26">
            <v>-1.20389627</v>
          </cell>
          <cell r="N26">
            <v>-1.9165326303090857</v>
          </cell>
          <cell r="O26">
            <v>-1.6854081296565742</v>
          </cell>
          <cell r="P26">
            <v>-0.8487831496565742</v>
          </cell>
          <cell r="Q26">
            <v>-0.72958307965657421</v>
          </cell>
          <cell r="S26">
            <v>-9.120800693917511</v>
          </cell>
          <cell r="T26">
            <v>-11.458608486395239</v>
          </cell>
          <cell r="U26">
            <v>-6.9908333594623286</v>
          </cell>
          <cell r="V26">
            <v>-3.2680840604948127</v>
          </cell>
          <cell r="W26">
            <v>-3.6019407599656601</v>
          </cell>
          <cell r="X26">
            <v>-1.5783662293131484</v>
          </cell>
        </row>
        <row r="28">
          <cell r="F28">
            <v>-15.063000000000001</v>
          </cell>
          <cell r="G28">
            <v>-2.6589999999999998</v>
          </cell>
          <cell r="H28">
            <v>-10.213944999999999</v>
          </cell>
          <cell r="I28">
            <v>-10.367154174999998</v>
          </cell>
          <cell r="J28">
            <v>-10.522661487624996</v>
          </cell>
          <cell r="K28">
            <v>-10.680501409939369</v>
          </cell>
          <cell r="L28">
            <v>-10.840708931088463</v>
          </cell>
          <cell r="M28">
            <v>-11.003319565054788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-17.722000000000001</v>
          </cell>
          <cell r="T28">
            <v>-20.581099174999999</v>
          </cell>
          <cell r="U28">
            <v>-21.203162897564365</v>
          </cell>
          <cell r="V28">
            <v>-21.844028496143252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-144.07610895090571</v>
          </cell>
          <cell r="G32">
            <v>-132.40294990672149</v>
          </cell>
          <cell r="H32">
            <v>-308.92540506464587</v>
          </cell>
          <cell r="I32">
            <v>-250.10970334781425</v>
          </cell>
          <cell r="J32">
            <v>-126.35009855045003</v>
          </cell>
          <cell r="K32">
            <v>-181.9861132071897</v>
          </cell>
          <cell r="L32">
            <v>-111.6657590174558</v>
          </cell>
          <cell r="M32">
            <v>-37.557710487661303</v>
          </cell>
          <cell r="N32">
            <v>-86.714001282014365</v>
          </cell>
          <cell r="O32">
            <v>-97.919964557688701</v>
          </cell>
          <cell r="P32">
            <v>-290.41415529956794</v>
          </cell>
          <cell r="Q32">
            <v>-44.256388461464262</v>
          </cell>
          <cell r="S32">
            <v>-276.47905885762719</v>
          </cell>
          <cell r="T32">
            <v>-559.03510841246009</v>
          </cell>
          <cell r="U32">
            <v>-308.33621175763972</v>
          </cell>
          <cell r="V32">
            <v>-149.22346950511712</v>
          </cell>
          <cell r="W32">
            <v>-184.63396583970305</v>
          </cell>
          <cell r="X32">
            <v>-334.67054376103215</v>
          </cell>
        </row>
        <row r="35">
          <cell r="F35">
            <v>25.106701629094317</v>
          </cell>
          <cell r="G35">
            <v>4.3557803111891644</v>
          </cell>
          <cell r="H35">
            <v>27.654192472343084</v>
          </cell>
          <cell r="I35">
            <v>45.802805342974779</v>
          </cell>
          <cell r="J35">
            <v>14.77091031008338</v>
          </cell>
          <cell r="K35">
            <v>23.960253482122454</v>
          </cell>
          <cell r="L35">
            <v>11.53654358791384</v>
          </cell>
          <cell r="M35">
            <v>-5.2458507668260665</v>
          </cell>
          <cell r="N35">
            <v>24.025100348846024</v>
          </cell>
          <cell r="O35">
            <v>26.920438687979455</v>
          </cell>
          <cell r="P35">
            <v>15.479076029379542</v>
          </cell>
          <cell r="Q35">
            <v>15.598250096848055</v>
          </cell>
          <cell r="S35">
            <v>29.46248194028351</v>
          </cell>
          <cell r="T35">
            <v>73.456997815317891</v>
          </cell>
          <cell r="U35">
            <v>38.731163792205848</v>
          </cell>
          <cell r="V35">
            <v>6.2906928210877595</v>
          </cell>
          <cell r="W35">
            <v>50.945539036825494</v>
          </cell>
          <cell r="X35">
            <v>31.077326126227661</v>
          </cell>
        </row>
        <row r="37">
          <cell r="F37">
            <v>-12.952155636603495</v>
          </cell>
          <cell r="G37">
            <v>-5.9756223081712347</v>
          </cell>
          <cell r="H37">
            <v>-22.681809038336468</v>
          </cell>
          <cell r="I37">
            <v>-23.923760435063684</v>
          </cell>
          <cell r="J37">
            <v>-12.283755807460889</v>
          </cell>
          <cell r="K37">
            <v>-21.995742371544349</v>
          </cell>
          <cell r="L37">
            <v>-10.471139223795602</v>
          </cell>
          <cell r="M37">
            <v>-2.3048056288685195</v>
          </cell>
          <cell r="N37">
            <v>-13.432738813188726</v>
          </cell>
          <cell r="O37">
            <v>-15.814248819494363</v>
          </cell>
          <cell r="P37">
            <v>-9.9398868482835798</v>
          </cell>
          <cell r="Q37">
            <v>-8.7534117135641036</v>
          </cell>
          <cell r="S37">
            <v>-18.927777944774729</v>
          </cell>
          <cell r="T37">
            <v>-46.605569473400152</v>
          </cell>
          <cell r="U37">
            <v>-34.279498179005238</v>
          </cell>
          <cell r="V37">
            <v>-12.775944852664121</v>
          </cell>
          <cell r="W37">
            <v>-29.246987632683087</v>
          </cell>
          <cell r="X37">
            <v>-18.693298561847683</v>
          </cell>
        </row>
        <row r="39">
          <cell r="F39">
            <v>12.154545992490823</v>
          </cell>
          <cell r="G39">
            <v>-1.6198419969820703</v>
          </cell>
          <cell r="H39">
            <v>4.9723834340066162</v>
          </cell>
          <cell r="I39">
            <v>21.879044907911094</v>
          </cell>
          <cell r="J39">
            <v>2.4871545026224915</v>
          </cell>
          <cell r="K39">
            <v>1.9645111105781048</v>
          </cell>
          <cell r="L39">
            <v>1.0654043641182387</v>
          </cell>
          <cell r="M39">
            <v>-7.5506563956945865</v>
          </cell>
          <cell r="N39">
            <v>10.592361535657298</v>
          </cell>
          <cell r="O39">
            <v>11.106189868485092</v>
          </cell>
          <cell r="P39">
            <v>5.5391891810959617</v>
          </cell>
          <cell r="Q39">
            <v>6.8448383832839514</v>
          </cell>
          <cell r="S39">
            <v>10.534703995508782</v>
          </cell>
          <cell r="T39">
            <v>26.851428341917739</v>
          </cell>
          <cell r="U39">
            <v>4.4516656132006105</v>
          </cell>
          <cell r="V39">
            <v>-6.485252031576362</v>
          </cell>
          <cell r="W39">
            <v>21.698551404142407</v>
          </cell>
          <cell r="X39">
            <v>12.384027564379977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12.154545992490823</v>
          </cell>
          <cell r="G43">
            <v>-1.6198419969820703</v>
          </cell>
          <cell r="H43">
            <v>4.9723834340066162</v>
          </cell>
          <cell r="I43">
            <v>21.879044907911094</v>
          </cell>
          <cell r="J43">
            <v>2.4871545026224915</v>
          </cell>
          <cell r="K43">
            <v>1.9645111105781048</v>
          </cell>
          <cell r="L43">
            <v>1.0654043641182387</v>
          </cell>
          <cell r="M43">
            <v>-7.5506563956945865</v>
          </cell>
          <cell r="N43">
            <v>10.592361535657298</v>
          </cell>
          <cell r="O43">
            <v>11.106189868485092</v>
          </cell>
          <cell r="P43">
            <v>5.5391891810959617</v>
          </cell>
          <cell r="Q43">
            <v>6.8448383832839514</v>
          </cell>
          <cell r="S43">
            <v>10.534703995508782</v>
          </cell>
          <cell r="T43">
            <v>26.851428341917739</v>
          </cell>
          <cell r="U43">
            <v>4.4516656132006105</v>
          </cell>
          <cell r="V43">
            <v>-6.485252031576362</v>
          </cell>
          <cell r="W43">
            <v>21.698551404142407</v>
          </cell>
          <cell r="X43">
            <v>12.384027564379977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12.154545992490823</v>
          </cell>
          <cell r="G47">
            <v>-1.6198419969820703</v>
          </cell>
          <cell r="H47">
            <v>4.9723834340066162</v>
          </cell>
          <cell r="I47">
            <v>21.879044907911094</v>
          </cell>
          <cell r="J47">
            <v>2.4871545026224915</v>
          </cell>
          <cell r="K47">
            <v>1.9645111105781048</v>
          </cell>
          <cell r="L47">
            <v>1.0654043641182387</v>
          </cell>
          <cell r="M47">
            <v>-7.5506563956945865</v>
          </cell>
          <cell r="N47">
            <v>10.592361535657298</v>
          </cell>
          <cell r="O47">
            <v>11.106189868485092</v>
          </cell>
          <cell r="P47">
            <v>5.5391891810959617</v>
          </cell>
          <cell r="Q47">
            <v>6.8448383832839514</v>
          </cell>
          <cell r="S47">
            <v>10.534703995508782</v>
          </cell>
          <cell r="T47">
            <v>26.851428341917739</v>
          </cell>
          <cell r="U47">
            <v>4.4516656132006105</v>
          </cell>
          <cell r="V47">
            <v>-6.485252031576362</v>
          </cell>
          <cell r="W47">
            <v>21.698551404142407</v>
          </cell>
          <cell r="X47">
            <v>12.384027564379977</v>
          </cell>
        </row>
        <row r="54">
          <cell r="F54">
            <v>12.154545992490823</v>
          </cell>
          <cell r="G54">
            <v>-1.6198419969820703</v>
          </cell>
          <cell r="H54">
            <v>4.9723834340066162</v>
          </cell>
          <cell r="I54">
            <v>21.879044907911094</v>
          </cell>
          <cell r="J54">
            <v>2.4871545026224915</v>
          </cell>
          <cell r="K54">
            <v>1.9645111105781048</v>
          </cell>
          <cell r="L54">
            <v>1.0654043641182387</v>
          </cell>
          <cell r="M54">
            <v>-7.5506563956945865</v>
          </cell>
          <cell r="N54">
            <v>10.592361535657298</v>
          </cell>
          <cell r="O54">
            <v>11.106189868485092</v>
          </cell>
          <cell r="P54">
            <v>5.5391891810959617</v>
          </cell>
          <cell r="Q54">
            <v>6.8448383832839514</v>
          </cell>
          <cell r="S54">
            <v>10.534703995508782</v>
          </cell>
          <cell r="T54">
            <v>26.851428341917739</v>
          </cell>
          <cell r="U54">
            <v>4.4516656132006105</v>
          </cell>
          <cell r="V54">
            <v>-6.485252031576362</v>
          </cell>
          <cell r="W54">
            <v>21.698551404142407</v>
          </cell>
          <cell r="X54">
            <v>12.384027564379977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12.154545992490823</v>
          </cell>
          <cell r="G58">
            <v>-1.6198419969820703</v>
          </cell>
          <cell r="H58">
            <v>4.9723834340066162</v>
          </cell>
          <cell r="I58">
            <v>21.879044907911094</v>
          </cell>
          <cell r="J58">
            <v>2.4871545026224915</v>
          </cell>
          <cell r="K58">
            <v>1.9645111105781048</v>
          </cell>
          <cell r="L58">
            <v>1.0654043641182387</v>
          </cell>
          <cell r="M58">
            <v>-7.5506563956945865</v>
          </cell>
          <cell r="N58">
            <v>10.592361535657298</v>
          </cell>
          <cell r="O58">
            <v>11.106189868485092</v>
          </cell>
          <cell r="P58">
            <v>5.5391891810959617</v>
          </cell>
          <cell r="Q58">
            <v>6.8448383832839514</v>
          </cell>
          <cell r="S58">
            <v>10.534703995508782</v>
          </cell>
          <cell r="T58">
            <v>26.851428341917739</v>
          </cell>
          <cell r="U58">
            <v>4.4516656132006105</v>
          </cell>
          <cell r="V58">
            <v>-6.485252031576362</v>
          </cell>
          <cell r="W58">
            <v>21.698551404142407</v>
          </cell>
          <cell r="X58">
            <v>12.384027564379977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12.154545992490823</v>
          </cell>
          <cell r="G62">
            <v>-1.6198419969820703</v>
          </cell>
          <cell r="H62">
            <v>4.9723834340066162</v>
          </cell>
          <cell r="I62">
            <v>21.879044907911094</v>
          </cell>
          <cell r="J62">
            <v>2.4871545026224915</v>
          </cell>
          <cell r="K62">
            <v>1.9645111105781048</v>
          </cell>
          <cell r="L62">
            <v>1.0654043641182387</v>
          </cell>
          <cell r="M62">
            <v>-7.5506563956945865</v>
          </cell>
          <cell r="N62">
            <v>10.592361535657298</v>
          </cell>
          <cell r="O62">
            <v>11.106189868485092</v>
          </cell>
          <cell r="P62">
            <v>5.5391891810959617</v>
          </cell>
          <cell r="Q62">
            <v>6.8448383832839514</v>
          </cell>
          <cell r="S62">
            <v>10.534703995508782</v>
          </cell>
          <cell r="T62">
            <v>26.851428341917739</v>
          </cell>
          <cell r="U62">
            <v>4.4516656132006105</v>
          </cell>
          <cell r="V62">
            <v>-6.485252031576362</v>
          </cell>
          <cell r="W62">
            <v>21.698551404142407</v>
          </cell>
          <cell r="X62">
            <v>12.384027564379977</v>
          </cell>
        </row>
      </sheetData>
      <sheetData sheetId="16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43.593113011770456</v>
          </cell>
          <cell r="G10">
            <v>133.03977468758168</v>
          </cell>
          <cell r="H10">
            <v>168.51406334186572</v>
          </cell>
          <cell r="I10">
            <v>180.77910633435908</v>
          </cell>
          <cell r="J10">
            <v>211.65786040478176</v>
          </cell>
          <cell r="K10">
            <v>240.40572664966621</v>
          </cell>
          <cell r="L10">
            <v>242.23978286152169</v>
          </cell>
          <cell r="M10">
            <v>217.25856266622421</v>
          </cell>
          <cell r="N10">
            <v>134.01184391261316</v>
          </cell>
          <cell r="O10">
            <v>108.98224884527443</v>
          </cell>
          <cell r="P10">
            <v>103.38100499734556</v>
          </cell>
          <cell r="Q10">
            <v>69.539856355809505</v>
          </cell>
          <cell r="S10">
            <v>176.63288769935212</v>
          </cell>
          <cell r="T10">
            <v>349.29316967622481</v>
          </cell>
          <cell r="U10">
            <v>452.06358705444796</v>
          </cell>
          <cell r="V10">
            <v>459.49834552774587</v>
          </cell>
          <cell r="W10">
            <v>242.99409275788759</v>
          </cell>
          <cell r="X10">
            <v>172.92086135315506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2.41</v>
          </cell>
          <cell r="G16">
            <v>9.0210000000000008</v>
          </cell>
          <cell r="H16">
            <v>0.42485714285714288</v>
          </cell>
          <cell r="I16">
            <v>8.4675780219780226</v>
          </cell>
          <cell r="J16">
            <v>1.8681802197802202</v>
          </cell>
          <cell r="K16">
            <v>4.6363846153846149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11.431000000000001</v>
          </cell>
          <cell r="T16">
            <v>8.8924351648351649</v>
          </cell>
          <cell r="U16">
            <v>6.5045648351648353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0.15</v>
          </cell>
          <cell r="G18">
            <v>0.128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0.27800000000000002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46.153113011770451</v>
          </cell>
          <cell r="G20">
            <v>142.18877468758166</v>
          </cell>
          <cell r="H20">
            <v>168.93892048472287</v>
          </cell>
          <cell r="I20">
            <v>189.24668435633711</v>
          </cell>
          <cell r="J20">
            <v>213.52604062456197</v>
          </cell>
          <cell r="K20">
            <v>245.04211126505083</v>
          </cell>
          <cell r="L20">
            <v>242.23978286152169</v>
          </cell>
          <cell r="M20">
            <v>217.25856266622421</v>
          </cell>
          <cell r="N20">
            <v>134.01184391261316</v>
          </cell>
          <cell r="O20">
            <v>108.98224884527443</v>
          </cell>
          <cell r="P20">
            <v>103.38100499734556</v>
          </cell>
          <cell r="Q20">
            <v>69.539856355809505</v>
          </cell>
          <cell r="S20">
            <v>188.34188769935213</v>
          </cell>
          <cell r="T20">
            <v>358.18560484105996</v>
          </cell>
          <cell r="U20">
            <v>458.56815188961281</v>
          </cell>
          <cell r="V20">
            <v>459.49834552774587</v>
          </cell>
          <cell r="W20">
            <v>242.99409275788759</v>
          </cell>
          <cell r="X20">
            <v>172.92086135315506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-38.215569951233363</v>
          </cell>
          <cell r="G24">
            <v>-108.80499375989794</v>
          </cell>
          <cell r="H24">
            <v>-143.97512554568871</v>
          </cell>
          <cell r="I24">
            <v>-154.43652890362151</v>
          </cell>
          <cell r="J24">
            <v>-172.82234862335778</v>
          </cell>
          <cell r="K24">
            <v>-193.81422960920085</v>
          </cell>
          <cell r="L24">
            <v>-192.32339867602747</v>
          </cell>
          <cell r="M24">
            <v>-175.08947719696681</v>
          </cell>
          <cell r="N24">
            <v>-106.03059673153815</v>
          </cell>
          <cell r="O24">
            <v>-87.152274038753617</v>
          </cell>
          <cell r="P24">
            <v>-85.152183760068098</v>
          </cell>
          <cell r="Q24">
            <v>-58.698988969547877</v>
          </cell>
          <cell r="S24">
            <v>-147.0205637111313</v>
          </cell>
          <cell r="T24">
            <v>-298.41165444931022</v>
          </cell>
          <cell r="U24">
            <v>-366.63657823255863</v>
          </cell>
          <cell r="V24">
            <v>-367.41287587299428</v>
          </cell>
          <cell r="W24">
            <v>-193.18287077029177</v>
          </cell>
          <cell r="X24">
            <v>-143.85117272961597</v>
          </cell>
        </row>
        <row r="26">
          <cell r="F26">
            <v>-1.2170040000000002</v>
          </cell>
          <cell r="G26">
            <v>-4.3272477279584489</v>
          </cell>
          <cell r="H26">
            <v>-3.7351744378368195</v>
          </cell>
          <cell r="I26">
            <v>-4.4525165568532126</v>
          </cell>
          <cell r="J26">
            <v>-4.3994168005656027</v>
          </cell>
          <cell r="K26">
            <v>-4.9970798796873011</v>
          </cell>
          <cell r="L26">
            <v>-4.9901920853977533</v>
          </cell>
          <cell r="M26">
            <v>-4.3473482569824533</v>
          </cell>
          <cell r="N26">
            <v>-2.7108987659204442</v>
          </cell>
          <cell r="O26">
            <v>-1.8865327807030525</v>
          </cell>
          <cell r="P26">
            <v>-1.4478643463829788</v>
          </cell>
          <cell r="Q26">
            <v>-0.62297664000000008</v>
          </cell>
          <cell r="S26">
            <v>-5.5442517279584491</v>
          </cell>
          <cell r="T26">
            <v>-8.1876909946900316</v>
          </cell>
          <cell r="U26">
            <v>-9.3964966802529037</v>
          </cell>
          <cell r="V26">
            <v>-9.3375403423802066</v>
          </cell>
          <cell r="W26">
            <v>-4.597431546623497</v>
          </cell>
          <cell r="X26">
            <v>-2.0708409863829789</v>
          </cell>
        </row>
        <row r="28">
          <cell r="F28">
            <v>-10.3201</v>
          </cell>
          <cell r="G28">
            <v>-10.3201</v>
          </cell>
          <cell r="H28">
            <v>-12.43835</v>
          </cell>
          <cell r="I28">
            <v>-12.43835</v>
          </cell>
          <cell r="J28">
            <v>-12.624925249999997</v>
          </cell>
          <cell r="K28">
            <v>-12.814299128749994</v>
          </cell>
          <cell r="L28">
            <v>-13.006513615681245</v>
          </cell>
          <cell r="M28">
            <v>-13.201611319916463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-20.6402</v>
          </cell>
          <cell r="T28">
            <v>-24.8767</v>
          </cell>
          <cell r="U28">
            <v>-25.439224378749991</v>
          </cell>
          <cell r="V28">
            <v>-26.208124935597709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-49.752673951233362</v>
          </cell>
          <cell r="G32">
            <v>-123.45234148785639</v>
          </cell>
          <cell r="H32">
            <v>-160.14864998352556</v>
          </cell>
          <cell r="I32">
            <v>-171.32739546047475</v>
          </cell>
          <cell r="J32">
            <v>-189.84669067392338</v>
          </cell>
          <cell r="K32">
            <v>-211.62560861763814</v>
          </cell>
          <cell r="L32">
            <v>-210.32010437710647</v>
          </cell>
          <cell r="M32">
            <v>-192.63843677386572</v>
          </cell>
          <cell r="N32">
            <v>-108.7414954974586</v>
          </cell>
          <cell r="O32">
            <v>-89.038806819456667</v>
          </cell>
          <cell r="P32">
            <v>-86.600048106451084</v>
          </cell>
          <cell r="Q32">
            <v>-59.321965609547874</v>
          </cell>
          <cell r="S32">
            <v>-173.20501543908975</v>
          </cell>
          <cell r="T32">
            <v>-331.47604544400031</v>
          </cell>
          <cell r="U32">
            <v>-401.47229929156151</v>
          </cell>
          <cell r="V32">
            <v>-402.95854115097217</v>
          </cell>
          <cell r="W32">
            <v>-197.78030231691525</v>
          </cell>
          <cell r="X32">
            <v>-145.92201371599896</v>
          </cell>
        </row>
        <row r="35">
          <cell r="F35">
            <v>-3.5995609394629113</v>
          </cell>
          <cell r="G35">
            <v>18.736433199725269</v>
          </cell>
          <cell r="H35">
            <v>8.7902705011973126</v>
          </cell>
          <cell r="I35">
            <v>17.919288895862366</v>
          </cell>
          <cell r="J35">
            <v>23.679349950638596</v>
          </cell>
          <cell r="K35">
            <v>33.416502647412699</v>
          </cell>
          <cell r="L35">
            <v>31.919678484415215</v>
          </cell>
          <cell r="M35">
            <v>24.620125892358487</v>
          </cell>
          <cell r="N35">
            <v>25.270348415154558</v>
          </cell>
          <cell r="O35">
            <v>19.94344202581776</v>
          </cell>
          <cell r="P35">
            <v>16.780956890894473</v>
          </cell>
          <cell r="Q35">
            <v>10.217890746261631</v>
          </cell>
          <cell r="S35">
            <v>15.136872260262379</v>
          </cell>
          <cell r="T35">
            <v>26.70955939705965</v>
          </cell>
          <cell r="U35">
            <v>57.095852598051295</v>
          </cell>
          <cell r="V35">
            <v>56.539804376773702</v>
          </cell>
          <cell r="W35">
            <v>45.213790440972332</v>
          </cell>
          <cell r="X35">
            <v>26.998847637156103</v>
          </cell>
        </row>
        <row r="37">
          <cell r="F37">
            <v>-1.5329253134729797</v>
          </cell>
          <cell r="G37">
            <v>-9.502343947000881</v>
          </cell>
          <cell r="H37">
            <v>-11.674587409939159</v>
          </cell>
          <cell r="I37">
            <v>-11.462010165433242</v>
          </cell>
          <cell r="J37">
            <v>-13.530335400730092</v>
          </cell>
          <cell r="K37">
            <v>-14.29264547984501</v>
          </cell>
          <cell r="L37">
            <v>-14.843329195316153</v>
          </cell>
          <cell r="M37">
            <v>-11.191884552422113</v>
          </cell>
          <cell r="N37">
            <v>-8.6466586074524372</v>
          </cell>
          <cell r="O37">
            <v>-6.9027392441656064</v>
          </cell>
          <cell r="P37">
            <v>-6.150641200011683</v>
          </cell>
          <cell r="Q37">
            <v>-3.9714545444750904</v>
          </cell>
          <cell r="S37">
            <v>-11.035269260473861</v>
          </cell>
          <cell r="T37">
            <v>-23.136597575372399</v>
          </cell>
          <cell r="U37">
            <v>-27.822980880575102</v>
          </cell>
          <cell r="V37">
            <v>-26.035213747738268</v>
          </cell>
          <cell r="W37">
            <v>-15.549397851618043</v>
          </cell>
          <cell r="X37">
            <v>-10.122095744486774</v>
          </cell>
        </row>
        <row r="39">
          <cell r="F39">
            <v>-5.132486252935891</v>
          </cell>
          <cell r="G39">
            <v>9.2340892527243881</v>
          </cell>
          <cell r="H39">
            <v>-2.8843169087418463</v>
          </cell>
          <cell r="I39">
            <v>6.4572787304291239</v>
          </cell>
          <cell r="J39">
            <v>10.149014549908504</v>
          </cell>
          <cell r="K39">
            <v>19.123857167567689</v>
          </cell>
          <cell r="L39">
            <v>17.076349289099063</v>
          </cell>
          <cell r="M39">
            <v>13.428241339936374</v>
          </cell>
          <cell r="N39">
            <v>16.623689807702121</v>
          </cell>
          <cell r="O39">
            <v>13.040702781652154</v>
          </cell>
          <cell r="P39">
            <v>10.630315690882789</v>
          </cell>
          <cell r="Q39">
            <v>6.2464362017865405</v>
          </cell>
          <cell r="S39">
            <v>4.1016029997885184</v>
          </cell>
          <cell r="T39">
            <v>3.572961821687251</v>
          </cell>
          <cell r="U39">
            <v>29.272871717476193</v>
          </cell>
          <cell r="V39">
            <v>30.504590629035434</v>
          </cell>
          <cell r="W39">
            <v>29.664392589354289</v>
          </cell>
          <cell r="X39">
            <v>16.876751892669329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-5.132486252935891</v>
          </cell>
          <cell r="G43">
            <v>9.2340892527243881</v>
          </cell>
          <cell r="H43">
            <v>-2.8843169087418463</v>
          </cell>
          <cell r="I43">
            <v>6.4572787304291239</v>
          </cell>
          <cell r="J43">
            <v>10.149014549908504</v>
          </cell>
          <cell r="K43">
            <v>19.123857167567689</v>
          </cell>
          <cell r="L43">
            <v>17.076349289099063</v>
          </cell>
          <cell r="M43">
            <v>13.428241339936374</v>
          </cell>
          <cell r="N43">
            <v>16.623689807702121</v>
          </cell>
          <cell r="O43">
            <v>13.040702781652154</v>
          </cell>
          <cell r="P43">
            <v>10.630315690882789</v>
          </cell>
          <cell r="Q43">
            <v>6.2464362017865405</v>
          </cell>
          <cell r="S43">
            <v>4.1016029997885184</v>
          </cell>
          <cell r="T43">
            <v>3.572961821687251</v>
          </cell>
          <cell r="U43">
            <v>29.272871717476193</v>
          </cell>
          <cell r="V43">
            <v>30.504590629035434</v>
          </cell>
          <cell r="W43">
            <v>29.664392589354289</v>
          </cell>
          <cell r="X43">
            <v>16.876751892669329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-5.132486252935891</v>
          </cell>
          <cell r="G47">
            <v>9.2340892527243881</v>
          </cell>
          <cell r="H47">
            <v>-2.8843169087418463</v>
          </cell>
          <cell r="I47">
            <v>6.4572787304291239</v>
          </cell>
          <cell r="J47">
            <v>10.149014549908504</v>
          </cell>
          <cell r="K47">
            <v>19.123857167567689</v>
          </cell>
          <cell r="L47">
            <v>17.076349289099063</v>
          </cell>
          <cell r="M47">
            <v>13.428241339936374</v>
          </cell>
          <cell r="N47">
            <v>16.623689807702121</v>
          </cell>
          <cell r="O47">
            <v>13.040702781652154</v>
          </cell>
          <cell r="P47">
            <v>10.630315690882789</v>
          </cell>
          <cell r="Q47">
            <v>6.2464362017865405</v>
          </cell>
          <cell r="S47">
            <v>4.1016029997885184</v>
          </cell>
          <cell r="T47">
            <v>3.572961821687251</v>
          </cell>
          <cell r="U47">
            <v>29.272871717476193</v>
          </cell>
          <cell r="V47">
            <v>30.504590629035434</v>
          </cell>
          <cell r="W47">
            <v>29.664392589354289</v>
          </cell>
          <cell r="X47">
            <v>16.876751892669329</v>
          </cell>
        </row>
        <row r="54">
          <cell r="F54">
            <v>-5.132486252935891</v>
          </cell>
          <cell r="G54">
            <v>9.2340892527243881</v>
          </cell>
          <cell r="H54">
            <v>-2.8843169087418463</v>
          </cell>
          <cell r="I54">
            <v>6.4572787304291239</v>
          </cell>
          <cell r="J54">
            <v>10.149014549908504</v>
          </cell>
          <cell r="K54">
            <v>19.123857167567689</v>
          </cell>
          <cell r="L54">
            <v>17.076349289099063</v>
          </cell>
          <cell r="M54">
            <v>13.428241339936374</v>
          </cell>
          <cell r="N54">
            <v>16.623689807702121</v>
          </cell>
          <cell r="O54">
            <v>13.040702781652154</v>
          </cell>
          <cell r="P54">
            <v>10.630315690882789</v>
          </cell>
          <cell r="Q54">
            <v>6.2464362017865405</v>
          </cell>
          <cell r="S54">
            <v>4.1016029997885184</v>
          </cell>
          <cell r="T54">
            <v>3.572961821687251</v>
          </cell>
          <cell r="U54">
            <v>29.272871717476193</v>
          </cell>
          <cell r="V54">
            <v>30.504590629035434</v>
          </cell>
          <cell r="W54">
            <v>29.664392589354289</v>
          </cell>
          <cell r="X54">
            <v>16.876751892669329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-5.132486252935891</v>
          </cell>
          <cell r="G58">
            <v>9.2340892527243881</v>
          </cell>
          <cell r="H58">
            <v>-2.8843169087418463</v>
          </cell>
          <cell r="I58">
            <v>6.4572787304291239</v>
          </cell>
          <cell r="J58">
            <v>10.149014549908504</v>
          </cell>
          <cell r="K58">
            <v>19.123857167567689</v>
          </cell>
          <cell r="L58">
            <v>17.076349289099063</v>
          </cell>
          <cell r="M58">
            <v>13.428241339936374</v>
          </cell>
          <cell r="N58">
            <v>16.623689807702121</v>
          </cell>
          <cell r="O58">
            <v>13.040702781652154</v>
          </cell>
          <cell r="P58">
            <v>10.630315690882789</v>
          </cell>
          <cell r="Q58">
            <v>6.2464362017865405</v>
          </cell>
          <cell r="S58">
            <v>4.1016029997885184</v>
          </cell>
          <cell r="T58">
            <v>3.572961821687251</v>
          </cell>
          <cell r="U58">
            <v>29.272871717476193</v>
          </cell>
          <cell r="V58">
            <v>30.504590629035434</v>
          </cell>
          <cell r="W58">
            <v>29.664392589354289</v>
          </cell>
          <cell r="X58">
            <v>16.876751892669329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-5.132486252935891</v>
          </cell>
          <cell r="G62">
            <v>9.2340892527243881</v>
          </cell>
          <cell r="H62">
            <v>-2.8843169087418463</v>
          </cell>
          <cell r="I62">
            <v>6.4572787304291239</v>
          </cell>
          <cell r="J62">
            <v>10.149014549908504</v>
          </cell>
          <cell r="K62">
            <v>19.123857167567689</v>
          </cell>
          <cell r="L62">
            <v>17.076349289099063</v>
          </cell>
          <cell r="M62">
            <v>13.428241339936374</v>
          </cell>
          <cell r="N62">
            <v>16.623689807702121</v>
          </cell>
          <cell r="O62">
            <v>13.040702781652154</v>
          </cell>
          <cell r="P62">
            <v>10.630315690882789</v>
          </cell>
          <cell r="Q62">
            <v>6.2464362017865405</v>
          </cell>
          <cell r="S62">
            <v>4.1016029997885184</v>
          </cell>
          <cell r="T62">
            <v>3.572961821687251</v>
          </cell>
          <cell r="U62">
            <v>29.272871717476193</v>
          </cell>
          <cell r="V62">
            <v>30.504590629035434</v>
          </cell>
          <cell r="W62">
            <v>29.664392589354289</v>
          </cell>
          <cell r="X62">
            <v>16.876751892669329</v>
          </cell>
        </row>
      </sheetData>
      <sheetData sheetId="17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124.74352761079763</v>
          </cell>
          <cell r="G10">
            <v>122.85997895610119</v>
          </cell>
          <cell r="H10">
            <v>101.25839344874815</v>
          </cell>
          <cell r="I10">
            <v>88.906155971131128</v>
          </cell>
          <cell r="J10">
            <v>83.420576625603957</v>
          </cell>
          <cell r="K10">
            <v>250.81641654431837</v>
          </cell>
          <cell r="L10">
            <v>69.134340394431689</v>
          </cell>
          <cell r="M10">
            <v>85.658235048495385</v>
          </cell>
          <cell r="N10">
            <v>85.340749245262231</v>
          </cell>
          <cell r="O10">
            <v>77.537999619425548</v>
          </cell>
          <cell r="P10">
            <v>56.632483257933139</v>
          </cell>
          <cell r="Q10">
            <v>70.484442433338714</v>
          </cell>
          <cell r="S10">
            <v>247.60350656689883</v>
          </cell>
          <cell r="T10">
            <v>190.16454941987928</v>
          </cell>
          <cell r="U10">
            <v>334.23699316992236</v>
          </cell>
          <cell r="V10">
            <v>154.79257544292707</v>
          </cell>
          <cell r="W10">
            <v>162.87874886468779</v>
          </cell>
          <cell r="X10">
            <v>127.11692569127186</v>
          </cell>
        </row>
        <row r="12">
          <cell r="F12">
            <v>3.1499526402820299</v>
          </cell>
          <cell r="G12">
            <v>3.7765708123630892</v>
          </cell>
          <cell r="H12">
            <v>3.9745078105293028</v>
          </cell>
          <cell r="I12">
            <v>2.8910252212652479</v>
          </cell>
          <cell r="J12">
            <v>5.3230083259617285</v>
          </cell>
          <cell r="K12">
            <v>5.2413607148563841</v>
          </cell>
          <cell r="L12">
            <v>6.8806932624662389</v>
          </cell>
          <cell r="M12">
            <v>7.1674836338746299</v>
          </cell>
          <cell r="N12">
            <v>9.5884655750099466</v>
          </cell>
          <cell r="O12">
            <v>10.731949032060214</v>
          </cell>
          <cell r="P12">
            <v>7.1803476246543703</v>
          </cell>
          <cell r="Q12">
            <v>12.350535162267001</v>
          </cell>
          <cell r="S12">
            <v>6.9265234526451191</v>
          </cell>
          <cell r="T12">
            <v>6.8655330317945502</v>
          </cell>
          <cell r="U12">
            <v>10.564369040818113</v>
          </cell>
          <cell r="V12">
            <v>14.04817689634087</v>
          </cell>
          <cell r="W12">
            <v>20.320414607070163</v>
          </cell>
          <cell r="X12">
            <v>19.530882786921371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0.18297105825958698</v>
          </cell>
          <cell r="G16">
            <v>1.0806479023230089</v>
          </cell>
          <cell r="H16">
            <v>1.2273316809310864</v>
          </cell>
          <cell r="I16">
            <v>0.28342477515298437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1.2636189605825958</v>
          </cell>
          <cell r="T16">
            <v>1.5107564560840707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0.25673848999999999</v>
          </cell>
          <cell r="G18">
            <v>7.4999999999999997E-2</v>
          </cell>
          <cell r="H18">
            <v>7.4999999999999997E-2</v>
          </cell>
          <cell r="I18">
            <v>7.4999999999999997E-2</v>
          </cell>
          <cell r="J18">
            <v>7.4999999999999997E-2</v>
          </cell>
          <cell r="K18">
            <v>7.4999999999999997E-2</v>
          </cell>
          <cell r="L18">
            <v>7.4999999999999997E-2</v>
          </cell>
          <cell r="M18">
            <v>7.4999999999999997E-2</v>
          </cell>
          <cell r="N18">
            <v>7.4999999999999997E-2</v>
          </cell>
          <cell r="O18">
            <v>7.4999999999999997E-2</v>
          </cell>
          <cell r="P18">
            <v>7.4999999999999997E-2</v>
          </cell>
          <cell r="Q18">
            <v>7.4999999999999997E-2</v>
          </cell>
          <cell r="S18">
            <v>0.33173849</v>
          </cell>
          <cell r="T18">
            <v>0.15</v>
          </cell>
          <cell r="U18">
            <v>0.15</v>
          </cell>
          <cell r="V18">
            <v>0.15</v>
          </cell>
          <cell r="W18">
            <v>0.15</v>
          </cell>
          <cell r="X18">
            <v>0.15</v>
          </cell>
        </row>
        <row r="20">
          <cell r="F20">
            <v>128.33318979933924</v>
          </cell>
          <cell r="G20">
            <v>127.79219767078729</v>
          </cell>
          <cell r="H20">
            <v>106.53523294020854</v>
          </cell>
          <cell r="I20">
            <v>92.155605967549363</v>
          </cell>
          <cell r="J20">
            <v>88.818584951565683</v>
          </cell>
          <cell r="K20">
            <v>256.13277725917476</v>
          </cell>
          <cell r="L20">
            <v>76.09003365689793</v>
          </cell>
          <cell r="M20">
            <v>92.900718682370012</v>
          </cell>
          <cell r="N20">
            <v>95.004214820272182</v>
          </cell>
          <cell r="O20">
            <v>88.344948651485765</v>
          </cell>
          <cell r="P20">
            <v>63.887830882587508</v>
          </cell>
          <cell r="Q20">
            <v>82.909977595605724</v>
          </cell>
          <cell r="S20">
            <v>256.12538747012655</v>
          </cell>
          <cell r="T20">
            <v>198.69083890775789</v>
          </cell>
          <cell r="U20">
            <v>344.95136221074046</v>
          </cell>
          <cell r="V20">
            <v>168.99075233926794</v>
          </cell>
          <cell r="W20">
            <v>183.34916347175798</v>
          </cell>
          <cell r="X20">
            <v>146.79780847819325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-88.391787998101904</v>
          </cell>
          <cell r="G24">
            <v>-89.158863186707322</v>
          </cell>
          <cell r="H24">
            <v>-71.36087709052245</v>
          </cell>
          <cell r="I24">
            <v>-66.420204653392432</v>
          </cell>
          <cell r="J24">
            <v>-72.527790074500004</v>
          </cell>
          <cell r="K24">
            <v>-205.51831729059987</v>
          </cell>
          <cell r="L24">
            <v>-57.823447140687506</v>
          </cell>
          <cell r="M24">
            <v>-73.558372754856975</v>
          </cell>
          <cell r="N24">
            <v>-74.901986221843103</v>
          </cell>
          <cell r="O24">
            <v>-63.017210040439871</v>
          </cell>
          <cell r="P24">
            <v>-48.712267808912124</v>
          </cell>
          <cell r="Q24">
            <v>-62.137247479935439</v>
          </cell>
          <cell r="S24">
            <v>-177.55065118480923</v>
          </cell>
          <cell r="T24">
            <v>-137.78108174391488</v>
          </cell>
          <cell r="U24">
            <v>-278.04610736509989</v>
          </cell>
          <cell r="V24">
            <v>-131.38181989554448</v>
          </cell>
          <cell r="W24">
            <v>-137.91919626228298</v>
          </cell>
          <cell r="X24">
            <v>-110.84951528884756</v>
          </cell>
        </row>
        <row r="26">
          <cell r="F26">
            <v>-1.1480264999999998</v>
          </cell>
          <cell r="G26">
            <v>-1.0984792777777779</v>
          </cell>
          <cell r="H26">
            <v>-0.94741541666666673</v>
          </cell>
          <cell r="I26">
            <v>-0.63348566666666672</v>
          </cell>
          <cell r="J26">
            <v>-0.46638888888888891</v>
          </cell>
          <cell r="K26">
            <v>-0.27200000000000002</v>
          </cell>
          <cell r="L26">
            <v>-0.40525</v>
          </cell>
          <cell r="M26">
            <v>-0.28849999999999998</v>
          </cell>
          <cell r="N26">
            <v>-0.32374999999999998</v>
          </cell>
          <cell r="O26">
            <v>-0.16925000000000001</v>
          </cell>
          <cell r="P26">
            <v>-0.17699999999999999</v>
          </cell>
          <cell r="Q26">
            <v>-0.14224999999999999</v>
          </cell>
          <cell r="S26">
            <v>-2.2465057777777777</v>
          </cell>
          <cell r="T26">
            <v>-1.5809010833333335</v>
          </cell>
          <cell r="U26">
            <v>-0.73838888888888898</v>
          </cell>
          <cell r="V26">
            <v>-0.69374999999999998</v>
          </cell>
          <cell r="W26">
            <v>-0.49299999999999999</v>
          </cell>
          <cell r="X26">
            <v>-0.31924999999999998</v>
          </cell>
        </row>
        <row r="28">
          <cell r="F28">
            <v>-4.4692763100000015</v>
          </cell>
          <cell r="G28">
            <v>-5.925723689999999</v>
          </cell>
          <cell r="H28">
            <v>-6.014609545349999</v>
          </cell>
          <cell r="I28">
            <v>-6.1048286885302465</v>
          </cell>
          <cell r="J28">
            <v>-6.1964011188581987</v>
          </cell>
          <cell r="K28">
            <v>-6.2893471356410746</v>
          </cell>
          <cell r="L28">
            <v>-6.3836873426756888</v>
          </cell>
          <cell r="M28">
            <v>-6.4794426528158224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-10.395</v>
          </cell>
          <cell r="T28">
            <v>-12.119438233880246</v>
          </cell>
          <cell r="U28">
            <v>-12.485748254499274</v>
          </cell>
          <cell r="V28">
            <v>-12.863129995491512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-94.009090808101902</v>
          </cell>
          <cell r="G32">
            <v>-96.183066154485104</v>
          </cell>
          <cell r="H32">
            <v>-78.322902052539121</v>
          </cell>
          <cell r="I32">
            <v>-73.158519008589352</v>
          </cell>
          <cell r="J32">
            <v>-79.190580082247095</v>
          </cell>
          <cell r="K32">
            <v>-212.07966442624092</v>
          </cell>
          <cell r="L32">
            <v>-64.612384483363201</v>
          </cell>
          <cell r="M32">
            <v>-80.326315407672794</v>
          </cell>
          <cell r="N32">
            <v>-75.225736221843107</v>
          </cell>
          <cell r="O32">
            <v>-63.186460040439869</v>
          </cell>
          <cell r="P32">
            <v>-48.889267808912123</v>
          </cell>
          <cell r="Q32">
            <v>-62.279497479935436</v>
          </cell>
          <cell r="S32">
            <v>-190.19215696258701</v>
          </cell>
          <cell r="T32">
            <v>-151.48142106112846</v>
          </cell>
          <cell r="U32">
            <v>-291.27024450848808</v>
          </cell>
          <cell r="V32">
            <v>-144.93869989103598</v>
          </cell>
          <cell r="W32">
            <v>-138.41219626228298</v>
          </cell>
          <cell r="X32">
            <v>-111.16876528884755</v>
          </cell>
        </row>
        <row r="35">
          <cell r="F35">
            <v>34.324098991237335</v>
          </cell>
          <cell r="G35">
            <v>31.609131516302185</v>
          </cell>
          <cell r="H35">
            <v>28.212330887669424</v>
          </cell>
          <cell r="I35">
            <v>18.997086958960011</v>
          </cell>
          <cell r="J35">
            <v>9.6280048693185876</v>
          </cell>
          <cell r="K35">
            <v>44.053112832933834</v>
          </cell>
          <cell r="L35">
            <v>11.477649173534729</v>
          </cell>
          <cell r="M35">
            <v>12.574403274697218</v>
          </cell>
          <cell r="N35">
            <v>19.778478598429075</v>
          </cell>
          <cell r="O35">
            <v>25.158488611045897</v>
          </cell>
          <cell r="P35">
            <v>14.998563073675385</v>
          </cell>
          <cell r="Q35">
            <v>20.630480115670288</v>
          </cell>
          <cell r="S35">
            <v>65.933230507539548</v>
          </cell>
          <cell r="T35">
            <v>47.209417846629435</v>
          </cell>
          <cell r="U35">
            <v>53.681117702252379</v>
          </cell>
          <cell r="V35">
            <v>24.052052448231962</v>
          </cell>
          <cell r="W35">
            <v>44.936967209475</v>
          </cell>
          <cell r="X35">
            <v>35.629043189345694</v>
          </cell>
        </row>
        <row r="37">
          <cell r="F37">
            <v>-4.2614328030686162</v>
          </cell>
          <cell r="G37">
            <v>-3.0341232945705259</v>
          </cell>
          <cell r="H37">
            <v>-1.7212393322990482</v>
          </cell>
          <cell r="I37">
            <v>-0.9150343701868584</v>
          </cell>
          <cell r="J37">
            <v>-0.62126205875403662</v>
          </cell>
          <cell r="K37">
            <v>-7.6124364693871769</v>
          </cell>
          <cell r="L37">
            <v>-0.87824901221533636</v>
          </cell>
          <cell r="M37">
            <v>-1.1418224168033162</v>
          </cell>
          <cell r="N37">
            <v>-0.62999812900165408</v>
          </cell>
          <cell r="O37">
            <v>-0.34824933347915937</v>
          </cell>
          <cell r="P37">
            <v>-0.56119144804518462</v>
          </cell>
          <cell r="Q37">
            <v>-0.41170905101549726</v>
          </cell>
          <cell r="S37">
            <v>-7.2955560976391425</v>
          </cell>
          <cell r="T37">
            <v>-2.6362737024859069</v>
          </cell>
          <cell r="U37">
            <v>-8.2336985281412129</v>
          </cell>
          <cell r="V37">
            <v>-2.0200714290186523</v>
          </cell>
          <cell r="W37">
            <v>-0.97824746248081351</v>
          </cell>
          <cell r="X37">
            <v>-0.97290049906068188</v>
          </cell>
        </row>
        <row r="39">
          <cell r="F39">
            <v>30.06266618816872</v>
          </cell>
          <cell r="G39">
            <v>28.575008221731657</v>
          </cell>
          <cell r="H39">
            <v>26.491091555370375</v>
          </cell>
          <cell r="I39">
            <v>18.082052588773152</v>
          </cell>
          <cell r="J39">
            <v>9.0067428105645515</v>
          </cell>
          <cell r="K39">
            <v>36.440676363546658</v>
          </cell>
          <cell r="L39">
            <v>10.599400161319393</v>
          </cell>
          <cell r="M39">
            <v>11.432580857893901</v>
          </cell>
          <cell r="N39">
            <v>19.148480469427422</v>
          </cell>
          <cell r="O39">
            <v>24.810239277566737</v>
          </cell>
          <cell r="P39">
            <v>14.437371625630201</v>
          </cell>
          <cell r="Q39">
            <v>20.218771064654792</v>
          </cell>
          <cell r="S39">
            <v>58.637674409900406</v>
          </cell>
          <cell r="T39">
            <v>44.573144144143527</v>
          </cell>
          <cell r="U39">
            <v>45.447419174111168</v>
          </cell>
          <cell r="V39">
            <v>22.031981019213308</v>
          </cell>
          <cell r="W39">
            <v>43.958719746994184</v>
          </cell>
          <cell r="X39">
            <v>34.656142690285009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30.06266618816872</v>
          </cell>
          <cell r="G43">
            <v>28.575008221731657</v>
          </cell>
          <cell r="H43">
            <v>26.491091555370375</v>
          </cell>
          <cell r="I43">
            <v>18.082052588773152</v>
          </cell>
          <cell r="J43">
            <v>9.0067428105645515</v>
          </cell>
          <cell r="K43">
            <v>36.440676363546658</v>
          </cell>
          <cell r="L43">
            <v>10.599400161319393</v>
          </cell>
          <cell r="M43">
            <v>11.432580857893901</v>
          </cell>
          <cell r="N43">
            <v>19.148480469427422</v>
          </cell>
          <cell r="O43">
            <v>24.810239277566737</v>
          </cell>
          <cell r="P43">
            <v>14.437371625630201</v>
          </cell>
          <cell r="Q43">
            <v>20.218771064654792</v>
          </cell>
          <cell r="S43">
            <v>58.637674409900406</v>
          </cell>
          <cell r="T43">
            <v>44.573144144143527</v>
          </cell>
          <cell r="U43">
            <v>45.447419174111168</v>
          </cell>
          <cell r="V43">
            <v>22.031981019213308</v>
          </cell>
          <cell r="W43">
            <v>43.958719746994184</v>
          </cell>
          <cell r="X43">
            <v>34.656142690285009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30.06266618816872</v>
          </cell>
          <cell r="G47">
            <v>28.575008221731657</v>
          </cell>
          <cell r="H47">
            <v>26.491091555370375</v>
          </cell>
          <cell r="I47">
            <v>18.082052588773152</v>
          </cell>
          <cell r="J47">
            <v>9.0067428105645515</v>
          </cell>
          <cell r="K47">
            <v>36.440676363546658</v>
          </cell>
          <cell r="L47">
            <v>10.599400161319393</v>
          </cell>
          <cell r="M47">
            <v>11.432580857893901</v>
          </cell>
          <cell r="N47">
            <v>19.148480469427422</v>
          </cell>
          <cell r="O47">
            <v>24.810239277566737</v>
          </cell>
          <cell r="P47">
            <v>14.437371625630201</v>
          </cell>
          <cell r="Q47">
            <v>20.218771064654792</v>
          </cell>
          <cell r="S47">
            <v>58.637674409900406</v>
          </cell>
          <cell r="T47">
            <v>44.573144144143527</v>
          </cell>
          <cell r="U47">
            <v>45.447419174111168</v>
          </cell>
          <cell r="V47">
            <v>22.031981019213308</v>
          </cell>
          <cell r="W47">
            <v>43.958719746994184</v>
          </cell>
          <cell r="X47">
            <v>34.656142690285009</v>
          </cell>
        </row>
        <row r="54">
          <cell r="F54">
            <v>30.06266618816872</v>
          </cell>
          <cell r="G54">
            <v>28.575008221731657</v>
          </cell>
          <cell r="H54">
            <v>26.491091555370375</v>
          </cell>
          <cell r="I54">
            <v>18.082052588773152</v>
          </cell>
          <cell r="J54">
            <v>9.0067428105645515</v>
          </cell>
          <cell r="K54">
            <v>36.440676363546658</v>
          </cell>
          <cell r="L54">
            <v>10.599400161319393</v>
          </cell>
          <cell r="M54">
            <v>11.432580857893901</v>
          </cell>
          <cell r="N54">
            <v>19.148480469427422</v>
          </cell>
          <cell r="O54">
            <v>24.810239277566737</v>
          </cell>
          <cell r="P54">
            <v>14.437371625630201</v>
          </cell>
          <cell r="Q54">
            <v>20.218771064654792</v>
          </cell>
          <cell r="S54">
            <v>58.637674409900406</v>
          </cell>
          <cell r="T54">
            <v>44.573144144143527</v>
          </cell>
          <cell r="U54">
            <v>45.447419174111168</v>
          </cell>
          <cell r="V54">
            <v>22.031981019213308</v>
          </cell>
          <cell r="W54">
            <v>43.958719746994184</v>
          </cell>
          <cell r="X54">
            <v>34.656142690285009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30.06266618816872</v>
          </cell>
          <cell r="G58">
            <v>28.575008221731657</v>
          </cell>
          <cell r="H58">
            <v>26.491091555370375</v>
          </cell>
          <cell r="I58">
            <v>18.082052588773152</v>
          </cell>
          <cell r="J58">
            <v>9.0067428105645515</v>
          </cell>
          <cell r="K58">
            <v>36.440676363546658</v>
          </cell>
          <cell r="L58">
            <v>10.599400161319393</v>
          </cell>
          <cell r="M58">
            <v>11.432580857893901</v>
          </cell>
          <cell r="N58">
            <v>19.148480469427422</v>
          </cell>
          <cell r="O58">
            <v>24.810239277566737</v>
          </cell>
          <cell r="P58">
            <v>14.437371625630201</v>
          </cell>
          <cell r="Q58">
            <v>20.218771064654792</v>
          </cell>
          <cell r="S58">
            <v>58.637674409900406</v>
          </cell>
          <cell r="T58">
            <v>44.573144144143527</v>
          </cell>
          <cell r="U58">
            <v>45.447419174111168</v>
          </cell>
          <cell r="V58">
            <v>22.031981019213308</v>
          </cell>
          <cell r="W58">
            <v>43.958719746994184</v>
          </cell>
          <cell r="X58">
            <v>34.656142690285009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30.06266618816872</v>
          </cell>
          <cell r="G62">
            <v>28.575008221731657</v>
          </cell>
          <cell r="H62">
            <v>26.491091555370375</v>
          </cell>
          <cell r="I62">
            <v>18.082052588773152</v>
          </cell>
          <cell r="J62">
            <v>9.0067428105645515</v>
          </cell>
          <cell r="K62">
            <v>36.440676363546658</v>
          </cell>
          <cell r="L62">
            <v>10.599400161319393</v>
          </cell>
          <cell r="M62">
            <v>11.432580857893901</v>
          </cell>
          <cell r="N62">
            <v>19.148480469427422</v>
          </cell>
          <cell r="O62">
            <v>24.810239277566737</v>
          </cell>
          <cell r="P62">
            <v>14.437371625630201</v>
          </cell>
          <cell r="Q62">
            <v>20.218771064654792</v>
          </cell>
          <cell r="S62">
            <v>58.637674409900406</v>
          </cell>
          <cell r="T62">
            <v>44.573144144143527</v>
          </cell>
          <cell r="U62">
            <v>45.447419174111168</v>
          </cell>
          <cell r="V62">
            <v>22.031981019213308</v>
          </cell>
          <cell r="W62">
            <v>43.958719746994184</v>
          </cell>
          <cell r="X62">
            <v>34.656142690285009</v>
          </cell>
        </row>
      </sheetData>
      <sheetData sheetId="18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138.24392445182343</v>
          </cell>
          <cell r="G10">
            <v>161.46664591363381</v>
          </cell>
          <cell r="H10">
            <v>125.66994405464332</v>
          </cell>
          <cell r="I10">
            <v>170.14782200604617</v>
          </cell>
          <cell r="J10">
            <v>167.87352574335711</v>
          </cell>
          <cell r="K10">
            <v>97.797835704933121</v>
          </cell>
          <cell r="L10">
            <v>106.84866481563891</v>
          </cell>
          <cell r="M10">
            <v>120.02085859781339</v>
          </cell>
          <cell r="N10">
            <v>145.18505982927084</v>
          </cell>
          <cell r="O10">
            <v>93.517267653450261</v>
          </cell>
          <cell r="P10">
            <v>56.510646208860727</v>
          </cell>
          <cell r="Q10">
            <v>57.798479602347101</v>
          </cell>
          <cell r="S10">
            <v>299.71057036545722</v>
          </cell>
          <cell r="T10">
            <v>295.81776606068951</v>
          </cell>
          <cell r="U10">
            <v>265.67136144829021</v>
          </cell>
          <cell r="V10">
            <v>226.8695234134523</v>
          </cell>
          <cell r="W10">
            <v>238.7023274827211</v>
          </cell>
          <cell r="X10">
            <v>114.30912581120782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0.35</v>
          </cell>
          <cell r="G16">
            <v>0.3</v>
          </cell>
          <cell r="H16">
            <v>0.48</v>
          </cell>
          <cell r="I16">
            <v>0.48</v>
          </cell>
          <cell r="J16">
            <v>0.48</v>
          </cell>
          <cell r="K16">
            <v>0.24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0.64999999999999991</v>
          </cell>
          <cell r="T16">
            <v>0.96</v>
          </cell>
          <cell r="U16">
            <v>0.72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3.15</v>
          </cell>
          <cell r="G18">
            <v>0.25</v>
          </cell>
          <cell r="H18">
            <v>0</v>
          </cell>
          <cell r="I18">
            <v>1.2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3.4</v>
          </cell>
          <cell r="T18">
            <v>1.2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L19" t="str">
            <v xml:space="preserve"> </v>
          </cell>
        </row>
        <row r="20">
          <cell r="F20">
            <v>141.74392445182343</v>
          </cell>
          <cell r="G20">
            <v>162.01664591363382</v>
          </cell>
          <cell r="H20">
            <v>126.14994405464333</v>
          </cell>
          <cell r="I20">
            <v>171.82782200604615</v>
          </cell>
          <cell r="J20">
            <v>168.3535257433571</v>
          </cell>
          <cell r="K20">
            <v>98.037835704933116</v>
          </cell>
          <cell r="L20">
            <v>106.84866481563891</v>
          </cell>
          <cell r="M20">
            <v>120.02085859781339</v>
          </cell>
          <cell r="N20">
            <v>145.18505982927084</v>
          </cell>
          <cell r="O20">
            <v>93.517267653450261</v>
          </cell>
          <cell r="P20">
            <v>56.510646208860727</v>
          </cell>
          <cell r="Q20">
            <v>57.798479602347101</v>
          </cell>
          <cell r="S20">
            <v>303.76057036545717</v>
          </cell>
          <cell r="T20">
            <v>297.97776606068948</v>
          </cell>
          <cell r="U20">
            <v>266.39136144829024</v>
          </cell>
          <cell r="V20">
            <v>226.8695234134523</v>
          </cell>
          <cell r="W20">
            <v>238.7023274827211</v>
          </cell>
          <cell r="X20">
            <v>114.30912581120782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-109.18311004737599</v>
          </cell>
          <cell r="G24">
            <v>-130.49052182612851</v>
          </cell>
          <cell r="H24">
            <v>-104.56597488085987</v>
          </cell>
          <cell r="I24">
            <v>-154.00933393954125</v>
          </cell>
          <cell r="J24">
            <v>-152.61861228709694</v>
          </cell>
          <cell r="K24">
            <v>-82.077374869083243</v>
          </cell>
          <cell r="L24">
            <v>-89.37755608464262</v>
          </cell>
          <cell r="M24">
            <v>-103.72586501413808</v>
          </cell>
          <cell r="N24">
            <v>-128.70263171039363</v>
          </cell>
          <cell r="O24">
            <v>-80.907761101489086</v>
          </cell>
          <cell r="P24">
            <v>-46.569074989040821</v>
          </cell>
          <cell r="Q24">
            <v>-47.682010180085328</v>
          </cell>
          <cell r="S24">
            <v>-239.67363187350452</v>
          </cell>
          <cell r="T24">
            <v>-258.57530882040112</v>
          </cell>
          <cell r="U24">
            <v>-234.69598715618019</v>
          </cell>
          <cell r="V24">
            <v>-193.1034210987807</v>
          </cell>
          <cell r="W24">
            <v>-209.61039281188272</v>
          </cell>
          <cell r="X24">
            <v>-94.251085169126156</v>
          </cell>
        </row>
        <row r="26">
          <cell r="F26">
            <v>-4.7814189277976507</v>
          </cell>
          <cell r="G26">
            <v>-6.8005383822276189</v>
          </cell>
          <cell r="H26">
            <v>-4.5284712648206256</v>
          </cell>
          <cell r="I26">
            <v>-4.5248197813317512</v>
          </cell>
          <cell r="J26">
            <v>-4.4438904447234737</v>
          </cell>
          <cell r="K26">
            <v>-2.6388356725900519</v>
          </cell>
          <cell r="L26">
            <v>-3.5880258844212789</v>
          </cell>
          <cell r="M26">
            <v>-2.3836649322440859</v>
          </cell>
          <cell r="N26">
            <v>-2.5616152955468223</v>
          </cell>
          <cell r="O26">
            <v>-2.570764297425288</v>
          </cell>
          <cell r="P26">
            <v>-2.6529377764648174</v>
          </cell>
          <cell r="Q26">
            <v>-2.0300845156738259</v>
          </cell>
          <cell r="S26">
            <v>-11.58195731002527</v>
          </cell>
          <cell r="T26">
            <v>-9.0532910461523777</v>
          </cell>
          <cell r="U26">
            <v>-7.0827261173135252</v>
          </cell>
          <cell r="V26">
            <v>-5.9716908166653653</v>
          </cell>
          <cell r="W26">
            <v>-5.1323795929721108</v>
          </cell>
          <cell r="X26">
            <v>-4.6830222921386433</v>
          </cell>
        </row>
        <row r="28">
          <cell r="F28">
            <v>-4.7767499999999998</v>
          </cell>
          <cell r="G28">
            <v>-5.8382500000000004</v>
          </cell>
          <cell r="H28">
            <v>-5.5463375000000008</v>
          </cell>
          <cell r="I28">
            <v>-4.9917037500000001</v>
          </cell>
          <cell r="J28">
            <v>-5.0665793062499995</v>
          </cell>
          <cell r="K28">
            <v>-5.142577995843749</v>
          </cell>
          <cell r="L28">
            <v>-5.219716665781406</v>
          </cell>
          <cell r="M28">
            <v>-5.2980124157681239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-10.615</v>
          </cell>
          <cell r="T28">
            <v>-10.538041250000001</v>
          </cell>
          <cell r="U28">
            <v>-10.209157302093748</v>
          </cell>
          <cell r="V28">
            <v>-10.517729081549529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-118.74127897517363</v>
          </cell>
          <cell r="G32">
            <v>-143.12931020835612</v>
          </cell>
          <cell r="H32">
            <v>-114.6407836456805</v>
          </cell>
          <cell r="I32">
            <v>-163.52585747087301</v>
          </cell>
          <cell r="J32">
            <v>-162.12908203807041</v>
          </cell>
          <cell r="K32">
            <v>-89.858788537517043</v>
          </cell>
          <cell r="L32">
            <v>-98.18529863484531</v>
          </cell>
          <cell r="M32">
            <v>-111.40754236215029</v>
          </cell>
          <cell r="N32">
            <v>-131.26424700594046</v>
          </cell>
          <cell r="O32">
            <v>-83.478525398914371</v>
          </cell>
          <cell r="P32">
            <v>-49.222012765505639</v>
          </cell>
          <cell r="Q32">
            <v>-49.712094695759156</v>
          </cell>
          <cell r="S32">
            <v>-261.87058918352977</v>
          </cell>
          <cell r="T32">
            <v>-278.16664111655348</v>
          </cell>
          <cell r="U32">
            <v>-251.98787057558746</v>
          </cell>
          <cell r="V32">
            <v>-209.59284099699559</v>
          </cell>
          <cell r="W32">
            <v>-214.74277240485483</v>
          </cell>
          <cell r="X32">
            <v>-98.934107461264801</v>
          </cell>
        </row>
        <row r="35">
          <cell r="F35">
            <v>23.002645476649803</v>
          </cell>
          <cell r="G35">
            <v>18.887335705277707</v>
          </cell>
          <cell r="H35">
            <v>11.509160408962828</v>
          </cell>
          <cell r="I35">
            <v>8.3019645351731413</v>
          </cell>
          <cell r="J35">
            <v>6.2244437052866886</v>
          </cell>
          <cell r="K35">
            <v>8.1790471674160727</v>
          </cell>
          <cell r="L35">
            <v>8.6633661807936022</v>
          </cell>
          <cell r="M35">
            <v>8.6133162356630919</v>
          </cell>
          <cell r="N35">
            <v>13.92081282333038</v>
          </cell>
          <cell r="O35">
            <v>10.03874225453589</v>
          </cell>
          <cell r="P35">
            <v>7.2886334433550886</v>
          </cell>
          <cell r="Q35">
            <v>8.086384906587945</v>
          </cell>
          <cell r="S35">
            <v>41.889981181927396</v>
          </cell>
          <cell r="T35">
            <v>19.811124944135997</v>
          </cell>
          <cell r="U35">
            <v>14.403490872702776</v>
          </cell>
          <cell r="V35">
            <v>17.276682416456708</v>
          </cell>
          <cell r="W35">
            <v>23.95955507786627</v>
          </cell>
          <cell r="X35">
            <v>15.375018349943019</v>
          </cell>
        </row>
        <row r="37">
          <cell r="F37">
            <v>-10.291083090353879</v>
          </cell>
          <cell r="G37">
            <v>-12.369538695021506</v>
          </cell>
          <cell r="H37">
            <v>-11.640484556773799</v>
          </cell>
          <cell r="I37">
            <v>-8.9546672539043062</v>
          </cell>
          <cell r="J37">
            <v>-6.4416811652934536</v>
          </cell>
          <cell r="K37">
            <v>-6.4527405461715652</v>
          </cell>
          <cell r="L37">
            <v>-9.031615339030223</v>
          </cell>
          <cell r="M37">
            <v>-9.02595939355691</v>
          </cell>
          <cell r="N37">
            <v>-8.4774665999389356</v>
          </cell>
          <cell r="O37">
            <v>-5.6233326493001679</v>
          </cell>
          <cell r="P37">
            <v>-5.2869440861758878</v>
          </cell>
          <cell r="Q37">
            <v>-5.3874313051557428</v>
          </cell>
          <cell r="S37">
            <v>-22.660621785375383</v>
          </cell>
          <cell r="T37">
            <v>-20.595151810678104</v>
          </cell>
          <cell r="U37">
            <v>-12.894421711465018</v>
          </cell>
          <cell r="V37">
            <v>-18.057574732587135</v>
          </cell>
          <cell r="W37">
            <v>-14.100799249239103</v>
          </cell>
          <cell r="X37">
            <v>-10.67437539133163</v>
          </cell>
        </row>
        <row r="39">
          <cell r="F39">
            <v>12.711562386295924</v>
          </cell>
          <cell r="G39">
            <v>6.5177970102562011</v>
          </cell>
          <cell r="H39">
            <v>-0.13132414781097168</v>
          </cell>
          <cell r="I39">
            <v>-0.65270271873116492</v>
          </cell>
          <cell r="J39">
            <v>-0.21723746000676503</v>
          </cell>
          <cell r="K39">
            <v>1.7263066212445075</v>
          </cell>
          <cell r="L39">
            <v>-0.36824915823662074</v>
          </cell>
          <cell r="M39">
            <v>-0.41264315789381811</v>
          </cell>
          <cell r="N39">
            <v>5.443346223391444</v>
          </cell>
          <cell r="O39">
            <v>4.4154096052357223</v>
          </cell>
          <cell r="P39">
            <v>2.0016893571792007</v>
          </cell>
          <cell r="Q39">
            <v>2.6989536014322022</v>
          </cell>
          <cell r="S39">
            <v>19.229359396552013</v>
          </cell>
          <cell r="T39">
            <v>-0.7840268665421064</v>
          </cell>
          <cell r="U39">
            <v>1.5090691612377576</v>
          </cell>
          <cell r="V39">
            <v>-0.78089231613042642</v>
          </cell>
          <cell r="W39">
            <v>9.8587558286271673</v>
          </cell>
          <cell r="X39">
            <v>4.7006429586113896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12.711562386295924</v>
          </cell>
          <cell r="G43">
            <v>6.5177970102562011</v>
          </cell>
          <cell r="H43">
            <v>-0.13132414781097168</v>
          </cell>
          <cell r="I43">
            <v>-0.65270271873116492</v>
          </cell>
          <cell r="J43">
            <v>-0.21723746000676503</v>
          </cell>
          <cell r="K43">
            <v>1.7263066212445075</v>
          </cell>
          <cell r="L43">
            <v>-0.36824915823662074</v>
          </cell>
          <cell r="M43">
            <v>-0.41264315789381811</v>
          </cell>
          <cell r="N43">
            <v>5.443346223391444</v>
          </cell>
          <cell r="O43">
            <v>4.4154096052357223</v>
          </cell>
          <cell r="P43">
            <v>2.0016893571792007</v>
          </cell>
          <cell r="Q43">
            <v>2.6989536014322022</v>
          </cell>
          <cell r="S43">
            <v>19.229359396552013</v>
          </cell>
          <cell r="T43">
            <v>-0.7840268665421064</v>
          </cell>
          <cell r="U43">
            <v>1.5090691612377576</v>
          </cell>
          <cell r="V43">
            <v>-0.78089231613042642</v>
          </cell>
          <cell r="W43">
            <v>9.8587558286271673</v>
          </cell>
          <cell r="X43">
            <v>4.7006429586113896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12.711562386295924</v>
          </cell>
          <cell r="G47">
            <v>6.5177970102562011</v>
          </cell>
          <cell r="H47">
            <v>-0.13132414781097168</v>
          </cell>
          <cell r="I47">
            <v>-0.65270271873116492</v>
          </cell>
          <cell r="J47">
            <v>-0.21723746000676503</v>
          </cell>
          <cell r="K47">
            <v>1.7263066212445075</v>
          </cell>
          <cell r="L47">
            <v>-0.36824915823662074</v>
          </cell>
          <cell r="M47">
            <v>-0.41264315789381811</v>
          </cell>
          <cell r="N47">
            <v>5.443346223391444</v>
          </cell>
          <cell r="O47">
            <v>4.4154096052357223</v>
          </cell>
          <cell r="P47">
            <v>2.0016893571792007</v>
          </cell>
          <cell r="Q47">
            <v>2.6989536014322022</v>
          </cell>
          <cell r="S47">
            <v>19.229359396552013</v>
          </cell>
          <cell r="T47">
            <v>-0.7840268665421064</v>
          </cell>
          <cell r="U47">
            <v>1.5090691612377576</v>
          </cell>
          <cell r="V47">
            <v>-0.78089231613042642</v>
          </cell>
          <cell r="W47">
            <v>9.8587558286271673</v>
          </cell>
          <cell r="X47">
            <v>4.7006429586113896</v>
          </cell>
        </row>
        <row r="54">
          <cell r="F54">
            <v>12.711562386295924</v>
          </cell>
          <cell r="G54">
            <v>6.5177970102562011</v>
          </cell>
          <cell r="H54">
            <v>-0.13132414781097168</v>
          </cell>
          <cell r="I54">
            <v>-0.65270271873116492</v>
          </cell>
          <cell r="J54">
            <v>-0.21723746000676503</v>
          </cell>
          <cell r="K54">
            <v>1.7263066212445075</v>
          </cell>
          <cell r="L54">
            <v>-0.36824915823662074</v>
          </cell>
          <cell r="M54">
            <v>-0.41264315789381811</v>
          </cell>
          <cell r="N54">
            <v>5.443346223391444</v>
          </cell>
          <cell r="O54">
            <v>4.4154096052357223</v>
          </cell>
          <cell r="P54">
            <v>2.0016893571792007</v>
          </cell>
          <cell r="Q54">
            <v>2.6989536014322022</v>
          </cell>
          <cell r="S54">
            <v>19.229359396552013</v>
          </cell>
          <cell r="T54">
            <v>-0.7840268665421064</v>
          </cell>
          <cell r="U54">
            <v>1.5090691612377576</v>
          </cell>
          <cell r="V54">
            <v>-0.78089231613042642</v>
          </cell>
          <cell r="W54">
            <v>9.8587558286271673</v>
          </cell>
          <cell r="X54">
            <v>4.7006429586113896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12.711562386295924</v>
          </cell>
          <cell r="G58">
            <v>6.5177970102562011</v>
          </cell>
          <cell r="H58">
            <v>-0.13132414781097168</v>
          </cell>
          <cell r="I58">
            <v>-0.65270271873116492</v>
          </cell>
          <cell r="J58">
            <v>-0.21723746000676503</v>
          </cell>
          <cell r="K58">
            <v>1.7263066212445075</v>
          </cell>
          <cell r="L58">
            <v>-0.36824915823662074</v>
          </cell>
          <cell r="M58">
            <v>-0.41264315789381811</v>
          </cell>
          <cell r="N58">
            <v>5.443346223391444</v>
          </cell>
          <cell r="O58">
            <v>4.4154096052357223</v>
          </cell>
          <cell r="P58">
            <v>2.0016893571792007</v>
          </cell>
          <cell r="Q58">
            <v>2.6989536014322022</v>
          </cell>
          <cell r="S58">
            <v>19.229359396552013</v>
          </cell>
          <cell r="T58">
            <v>-0.7840268665421064</v>
          </cell>
          <cell r="U58">
            <v>1.5090691612377576</v>
          </cell>
          <cell r="V58">
            <v>-0.78089231613042642</v>
          </cell>
          <cell r="W58">
            <v>9.8587558286271673</v>
          </cell>
          <cell r="X58">
            <v>4.7006429586113896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12.711562386295924</v>
          </cell>
          <cell r="G62">
            <v>6.5177970102562011</v>
          </cell>
          <cell r="H62">
            <v>-0.13132414781097168</v>
          </cell>
          <cell r="I62">
            <v>-0.65270271873116492</v>
          </cell>
          <cell r="J62">
            <v>-0.21723746000676503</v>
          </cell>
          <cell r="K62">
            <v>1.7263066212445075</v>
          </cell>
          <cell r="L62">
            <v>-0.36824915823662074</v>
          </cell>
          <cell r="M62">
            <v>-0.41264315789381811</v>
          </cell>
          <cell r="N62">
            <v>5.443346223391444</v>
          </cell>
          <cell r="O62">
            <v>4.4154096052357223</v>
          </cell>
          <cell r="P62">
            <v>2.0016893571792007</v>
          </cell>
          <cell r="Q62">
            <v>2.6989536014322022</v>
          </cell>
          <cell r="S62">
            <v>19.229359396552013</v>
          </cell>
          <cell r="T62">
            <v>-0.7840268665421064</v>
          </cell>
          <cell r="U62">
            <v>1.5090691612377576</v>
          </cell>
          <cell r="V62">
            <v>-0.78089231613042642</v>
          </cell>
          <cell r="W62">
            <v>9.8587558286271673</v>
          </cell>
          <cell r="X62">
            <v>4.7006429586113896</v>
          </cell>
        </row>
      </sheetData>
      <sheetData sheetId="19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90.756892762250558</v>
          </cell>
          <cell r="G10">
            <v>168.03477689235402</v>
          </cell>
          <cell r="H10">
            <v>51.659280406898034</v>
          </cell>
          <cell r="I10">
            <v>192.07190564109808</v>
          </cell>
          <cell r="J10">
            <v>30.917182984706088</v>
          </cell>
          <cell r="K10">
            <v>29.569634693695988</v>
          </cell>
          <cell r="L10">
            <v>129.54929514656516</v>
          </cell>
          <cell r="M10">
            <v>249.5352893032082</v>
          </cell>
          <cell r="N10">
            <v>559.64030033322399</v>
          </cell>
          <cell r="O10">
            <v>82.224219315846597</v>
          </cell>
          <cell r="P10">
            <v>112.29921659545147</v>
          </cell>
          <cell r="Q10">
            <v>203.41816028230221</v>
          </cell>
          <cell r="S10">
            <v>258.79166965460456</v>
          </cell>
          <cell r="T10">
            <v>243.73118604799612</v>
          </cell>
          <cell r="U10">
            <v>60.486817678402076</v>
          </cell>
          <cell r="V10">
            <v>379.08458444977339</v>
          </cell>
          <cell r="W10">
            <v>641.86451964907064</v>
          </cell>
          <cell r="X10">
            <v>315.71737687775368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10.809898400116374</v>
          </cell>
          <cell r="G16">
            <v>16.106051230485736</v>
          </cell>
          <cell r="H16">
            <v>13.681328356069097</v>
          </cell>
          <cell r="I16">
            <v>8.0036376399670672</v>
          </cell>
          <cell r="J16">
            <v>2.4511815086116804</v>
          </cell>
          <cell r="K16">
            <v>1.9033635740761812</v>
          </cell>
          <cell r="L16">
            <v>2.0443904741994423</v>
          </cell>
          <cell r="M16">
            <v>6.5410587168648142</v>
          </cell>
          <cell r="N16">
            <v>6.4023228858405963</v>
          </cell>
          <cell r="O16">
            <v>8.5872279112187062</v>
          </cell>
          <cell r="P16">
            <v>0.83356012905236709</v>
          </cell>
          <cell r="Q16">
            <v>12.184727795245919</v>
          </cell>
          <cell r="S16">
            <v>26.91594963060211</v>
          </cell>
          <cell r="T16">
            <v>21.684965996036162</v>
          </cell>
          <cell r="U16">
            <v>4.3545450826878618</v>
          </cell>
          <cell r="V16">
            <v>8.5854491910642565</v>
          </cell>
          <cell r="W16">
            <v>14.989550797059302</v>
          </cell>
          <cell r="X16">
            <v>13.018287924298287</v>
          </cell>
        </row>
        <row r="18">
          <cell r="F18">
            <v>-0.497</v>
          </cell>
          <cell r="G18">
            <v>0.497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101.06979116236694</v>
          </cell>
          <cell r="G20">
            <v>184.63782812283978</v>
          </cell>
          <cell r="H20">
            <v>65.340608762967136</v>
          </cell>
          <cell r="I20">
            <v>200.07554328106517</v>
          </cell>
          <cell r="J20">
            <v>33.36836449331777</v>
          </cell>
          <cell r="K20">
            <v>31.472998267772169</v>
          </cell>
          <cell r="L20">
            <v>131.5936856207646</v>
          </cell>
          <cell r="M20">
            <v>256.076348020073</v>
          </cell>
          <cell r="N20">
            <v>566.04262321906458</v>
          </cell>
          <cell r="O20">
            <v>90.811447227065301</v>
          </cell>
          <cell r="P20">
            <v>113.13277672450384</v>
          </cell>
          <cell r="Q20">
            <v>215.60288807754813</v>
          </cell>
          <cell r="S20">
            <v>285.70761928520665</v>
          </cell>
          <cell r="T20">
            <v>265.41615204403229</v>
          </cell>
          <cell r="U20">
            <v>64.84136276108994</v>
          </cell>
          <cell r="V20">
            <v>387.67003364083763</v>
          </cell>
          <cell r="W20">
            <v>656.85407044612998</v>
          </cell>
          <cell r="X20">
            <v>328.73566480205199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-79.015486878139669</v>
          </cell>
          <cell r="G24">
            <v>-152.3397045466233</v>
          </cell>
          <cell r="H24">
            <v>-37.445488209169064</v>
          </cell>
          <cell r="I24">
            <v>-171.16198076550231</v>
          </cell>
          <cell r="J24">
            <v>-22.949493900028521</v>
          </cell>
          <cell r="K24">
            <v>-17.963974967748229</v>
          </cell>
          <cell r="L24">
            <v>-103.42877609425608</v>
          </cell>
          <cell r="M24">
            <v>-205.92190213392769</v>
          </cell>
          <cell r="N24">
            <v>-487.25807575158353</v>
          </cell>
          <cell r="O24">
            <v>-65.743791856273248</v>
          </cell>
          <cell r="P24">
            <v>-87.203177303716529</v>
          </cell>
          <cell r="Q24">
            <v>-171.69145279934418</v>
          </cell>
          <cell r="S24">
            <v>-231.35519142476295</v>
          </cell>
          <cell r="T24">
            <v>-208.60746897467138</v>
          </cell>
          <cell r="U24">
            <v>-40.91346886777675</v>
          </cell>
          <cell r="V24">
            <v>-309.35067822818377</v>
          </cell>
          <cell r="W24">
            <v>-553.00186760785675</v>
          </cell>
          <cell r="X24">
            <v>-258.89463010306071</v>
          </cell>
        </row>
        <row r="26">
          <cell r="F26">
            <v>-1.5893471878505243</v>
          </cell>
          <cell r="G26">
            <v>-2.873343453564436</v>
          </cell>
          <cell r="H26">
            <v>-2.1893239849187101</v>
          </cell>
          <cell r="I26">
            <v>-6.0573605882222772</v>
          </cell>
          <cell r="J26">
            <v>-5.2389414420214697</v>
          </cell>
          <cell r="K26">
            <v>-3.8230189271337083</v>
          </cell>
          <cell r="L26">
            <v>-4.6376854551161388</v>
          </cell>
          <cell r="M26">
            <v>-7.1244217640695489</v>
          </cell>
          <cell r="N26">
            <v>-4.8616592330612241</v>
          </cell>
          <cell r="O26">
            <v>-5.1068440566501438</v>
          </cell>
          <cell r="P26">
            <v>-3.0254117599768078</v>
          </cell>
          <cell r="Q26">
            <v>-3.5512249484307121</v>
          </cell>
          <cell r="S26">
            <v>-4.4626906414149605</v>
          </cell>
          <cell r="T26">
            <v>-8.2466845731409872</v>
          </cell>
          <cell r="U26">
            <v>-9.0619603691551784</v>
          </cell>
          <cell r="V26">
            <v>-11.762107219185687</v>
          </cell>
          <cell r="W26">
            <v>-9.9685032897113679</v>
          </cell>
          <cell r="X26">
            <v>-6.5766367084075199</v>
          </cell>
        </row>
        <row r="28">
          <cell r="F28">
            <v>-4.4394999999999998</v>
          </cell>
          <cell r="G28">
            <v>-4.4394999999999998</v>
          </cell>
          <cell r="H28">
            <v>-4.5060925000000003</v>
          </cell>
          <cell r="I28">
            <v>-4.5736838874999979</v>
          </cell>
          <cell r="J28">
            <v>-4.6422891458125015</v>
          </cell>
          <cell r="K28">
            <v>-4.711923482999687</v>
          </cell>
          <cell r="L28">
            <v>-4.7826023352446789</v>
          </cell>
          <cell r="M28">
            <v>-4.8543413702733504</v>
          </cell>
          <cell r="N28">
            <v>-4.9271564908274517</v>
          </cell>
          <cell r="O28">
            <v>-5.0010638381898591</v>
          </cell>
          <cell r="P28">
            <v>-5.0760797957627082</v>
          </cell>
          <cell r="Q28">
            <v>-5.1522209926991511</v>
          </cell>
          <cell r="S28">
            <v>-8.8789999999999996</v>
          </cell>
          <cell r="T28">
            <v>-9.0797763874999973</v>
          </cell>
          <cell r="U28">
            <v>-9.3542126288121885</v>
          </cell>
          <cell r="V28">
            <v>-9.6369437055180285</v>
          </cell>
          <cell r="W28">
            <v>-9.9282203290173108</v>
          </cell>
          <cell r="X28">
            <v>-10.228300788461858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-85.044334065990185</v>
          </cell>
          <cell r="G32">
            <v>-159.65254800018775</v>
          </cell>
          <cell r="H32">
            <v>-44.140904694087773</v>
          </cell>
          <cell r="I32">
            <v>-181.7930252412246</v>
          </cell>
          <cell r="J32">
            <v>-32.830724487862497</v>
          </cell>
          <cell r="K32">
            <v>-26.498917377881625</v>
          </cell>
          <cell r="L32">
            <v>-112.8490638846169</v>
          </cell>
          <cell r="M32">
            <v>-217.90066526827059</v>
          </cell>
          <cell r="N32">
            <v>-497.04689147547219</v>
          </cell>
          <cell r="O32">
            <v>-75.851699751113259</v>
          </cell>
          <cell r="P32">
            <v>-95.304668859456044</v>
          </cell>
          <cell r="Q32">
            <v>-180.39489874047402</v>
          </cell>
          <cell r="S32">
            <v>-244.69688206617789</v>
          </cell>
          <cell r="T32">
            <v>-225.93392993531236</v>
          </cell>
          <cell r="U32">
            <v>-59.329641865744122</v>
          </cell>
          <cell r="V32">
            <v>-330.74972915288748</v>
          </cell>
          <cell r="W32">
            <v>-572.89859122658549</v>
          </cell>
          <cell r="X32">
            <v>-275.69956759993011</v>
          </cell>
        </row>
        <row r="35">
          <cell r="F35">
            <v>16.025457096376755</v>
          </cell>
          <cell r="G35">
            <v>24.985280122652028</v>
          </cell>
          <cell r="H35">
            <v>21.199704068879363</v>
          </cell>
          <cell r="I35">
            <v>18.282518039840568</v>
          </cell>
          <cell r="J35">
            <v>0.53764000545527324</v>
          </cell>
          <cell r="K35">
            <v>4.9740808898905442</v>
          </cell>
          <cell r="L35">
            <v>18.744621736147707</v>
          </cell>
          <cell r="M35">
            <v>38.175682751802412</v>
          </cell>
          <cell r="N35">
            <v>68.995731743592387</v>
          </cell>
          <cell r="O35">
            <v>14.959747475952042</v>
          </cell>
          <cell r="P35">
            <v>17.828107865047798</v>
          </cell>
          <cell r="Q35">
            <v>35.20798933707411</v>
          </cell>
          <cell r="S35">
            <v>41.010737219028755</v>
          </cell>
          <cell r="T35">
            <v>39.482222108719924</v>
          </cell>
          <cell r="U35">
            <v>5.5117208953458174</v>
          </cell>
          <cell r="V35">
            <v>56.920304487950148</v>
          </cell>
          <cell r="W35">
            <v>83.955479219544486</v>
          </cell>
          <cell r="X35">
            <v>53.03609720212188</v>
          </cell>
        </row>
        <row r="37">
          <cell r="F37">
            <v>-2.7054519754711879</v>
          </cell>
          <cell r="G37">
            <v>-5.4707756442151014</v>
          </cell>
          <cell r="H37">
            <v>-2.8717866002928867</v>
          </cell>
          <cell r="I37">
            <v>-13.741403255124679</v>
          </cell>
          <cell r="J37">
            <v>-1.9523590029977236</v>
          </cell>
          <cell r="K37">
            <v>-1.7469362264303776</v>
          </cell>
          <cell r="L37">
            <v>-6.387037153301069</v>
          </cell>
          <cell r="M37">
            <v>-16.666800030149169</v>
          </cell>
          <cell r="N37">
            <v>-38.726819637069376</v>
          </cell>
          <cell r="O37">
            <v>-4.4928907658947708</v>
          </cell>
          <cell r="P37">
            <v>-6.315303667935745</v>
          </cell>
          <cell r="Q37">
            <v>-15.999925380970666</v>
          </cell>
          <cell r="S37">
            <v>-8.1762276196862889</v>
          </cell>
          <cell r="T37">
            <v>-16.613189855417566</v>
          </cell>
          <cell r="U37">
            <v>-3.6992952294281012</v>
          </cell>
          <cell r="V37">
            <v>-23.053837183450238</v>
          </cell>
          <cell r="W37">
            <v>-43.219710402964147</v>
          </cell>
          <cell r="X37">
            <v>-22.31522904890641</v>
          </cell>
        </row>
        <row r="39">
          <cell r="F39">
            <v>13.320005120905567</v>
          </cell>
          <cell r="G39">
            <v>19.514504478436926</v>
          </cell>
          <cell r="H39">
            <v>18.327917468586477</v>
          </cell>
          <cell r="I39">
            <v>4.541114784715889</v>
          </cell>
          <cell r="J39">
            <v>-1.4147189975424503</v>
          </cell>
          <cell r="K39">
            <v>3.2271446634601668</v>
          </cell>
          <cell r="L39">
            <v>12.357584582846638</v>
          </cell>
          <cell r="M39">
            <v>21.508882721653244</v>
          </cell>
          <cell r="N39">
            <v>30.268912106523011</v>
          </cell>
          <cell r="O39">
            <v>10.466856710057272</v>
          </cell>
          <cell r="P39">
            <v>11.512804197112054</v>
          </cell>
          <cell r="Q39">
            <v>19.208063956103445</v>
          </cell>
          <cell r="S39">
            <v>32.834509599342468</v>
          </cell>
          <cell r="T39">
            <v>22.869032253302358</v>
          </cell>
          <cell r="U39">
            <v>1.8124256659177163</v>
          </cell>
          <cell r="V39">
            <v>33.866467304499906</v>
          </cell>
          <cell r="W39">
            <v>40.73576881658034</v>
          </cell>
          <cell r="X39">
            <v>30.72086815321547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13.320005120905567</v>
          </cell>
          <cell r="G43">
            <v>19.514504478436926</v>
          </cell>
          <cell r="H43">
            <v>18.327917468586477</v>
          </cell>
          <cell r="I43">
            <v>4.541114784715889</v>
          </cell>
          <cell r="J43">
            <v>-1.4147189975424503</v>
          </cell>
          <cell r="K43">
            <v>3.2271446634601668</v>
          </cell>
          <cell r="L43">
            <v>12.357584582846638</v>
          </cell>
          <cell r="M43">
            <v>21.508882721653244</v>
          </cell>
          <cell r="N43">
            <v>30.268912106523011</v>
          </cell>
          <cell r="O43">
            <v>10.466856710057272</v>
          </cell>
          <cell r="P43">
            <v>11.512804197112054</v>
          </cell>
          <cell r="Q43">
            <v>19.208063956103445</v>
          </cell>
          <cell r="S43">
            <v>32.834509599342468</v>
          </cell>
          <cell r="T43">
            <v>22.869032253302358</v>
          </cell>
          <cell r="U43">
            <v>1.8124256659177163</v>
          </cell>
          <cell r="V43">
            <v>33.866467304499906</v>
          </cell>
          <cell r="W43">
            <v>40.73576881658034</v>
          </cell>
          <cell r="X43">
            <v>30.72086815321547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13.320005120905567</v>
          </cell>
          <cell r="G47">
            <v>19.514504478436926</v>
          </cell>
          <cell r="H47">
            <v>18.327917468586477</v>
          </cell>
          <cell r="I47">
            <v>4.541114784715889</v>
          </cell>
          <cell r="J47">
            <v>-1.4147189975424503</v>
          </cell>
          <cell r="K47">
            <v>3.2271446634601668</v>
          </cell>
          <cell r="L47">
            <v>12.357584582846638</v>
          </cell>
          <cell r="M47">
            <v>21.508882721653244</v>
          </cell>
          <cell r="N47">
            <v>30.268912106523011</v>
          </cell>
          <cell r="O47">
            <v>10.466856710057272</v>
          </cell>
          <cell r="P47">
            <v>11.512804197112054</v>
          </cell>
          <cell r="Q47">
            <v>19.208063956103445</v>
          </cell>
          <cell r="S47">
            <v>32.834509599342468</v>
          </cell>
          <cell r="T47">
            <v>22.869032253302358</v>
          </cell>
          <cell r="U47">
            <v>1.8124256659177163</v>
          </cell>
          <cell r="V47">
            <v>33.866467304499906</v>
          </cell>
          <cell r="W47">
            <v>40.73576881658034</v>
          </cell>
          <cell r="X47">
            <v>30.72086815321547</v>
          </cell>
        </row>
        <row r="54">
          <cell r="F54">
            <v>13.320005120905567</v>
          </cell>
          <cell r="G54">
            <v>19.514504478436926</v>
          </cell>
          <cell r="H54">
            <v>18.327917468586477</v>
          </cell>
          <cell r="I54">
            <v>4.541114784715889</v>
          </cell>
          <cell r="J54">
            <v>-1.4147189975424503</v>
          </cell>
          <cell r="K54">
            <v>3.2271446634601668</v>
          </cell>
          <cell r="L54">
            <v>12.357584582846638</v>
          </cell>
          <cell r="M54">
            <v>21.508882721653244</v>
          </cell>
          <cell r="N54">
            <v>30.268912106523011</v>
          </cell>
          <cell r="O54">
            <v>10.466856710057272</v>
          </cell>
          <cell r="P54">
            <v>11.512804197112054</v>
          </cell>
          <cell r="Q54">
            <v>19.208063956103445</v>
          </cell>
          <cell r="S54">
            <v>32.834509599342468</v>
          </cell>
          <cell r="T54">
            <v>22.869032253302358</v>
          </cell>
          <cell r="U54">
            <v>1.8124256659177163</v>
          </cell>
          <cell r="V54">
            <v>33.866467304499906</v>
          </cell>
          <cell r="W54">
            <v>40.73576881658034</v>
          </cell>
          <cell r="X54">
            <v>30.72086815321547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13.320005120905567</v>
          </cell>
          <cell r="G58">
            <v>19.514504478436926</v>
          </cell>
          <cell r="H58">
            <v>18.327917468586477</v>
          </cell>
          <cell r="I58">
            <v>4.541114784715889</v>
          </cell>
          <cell r="J58">
            <v>-1.4147189975424503</v>
          </cell>
          <cell r="K58">
            <v>3.2271446634601668</v>
          </cell>
          <cell r="L58">
            <v>12.357584582846638</v>
          </cell>
          <cell r="M58">
            <v>21.508882721653244</v>
          </cell>
          <cell r="N58">
            <v>30.268912106523011</v>
          </cell>
          <cell r="O58">
            <v>10.466856710057272</v>
          </cell>
          <cell r="P58">
            <v>11.512804197112054</v>
          </cell>
          <cell r="Q58">
            <v>19.208063956103445</v>
          </cell>
          <cell r="S58">
            <v>32.834509599342468</v>
          </cell>
          <cell r="T58">
            <v>22.869032253302358</v>
          </cell>
          <cell r="U58">
            <v>1.8124256659177163</v>
          </cell>
          <cell r="V58">
            <v>33.866467304499906</v>
          </cell>
          <cell r="W58">
            <v>40.73576881658034</v>
          </cell>
          <cell r="X58">
            <v>30.72086815321547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13.320005120905567</v>
          </cell>
          <cell r="G62">
            <v>19.514504478436926</v>
          </cell>
          <cell r="H62">
            <v>18.327917468586477</v>
          </cell>
          <cell r="I62">
            <v>4.541114784715889</v>
          </cell>
          <cell r="J62">
            <v>-1.4147189975424503</v>
          </cell>
          <cell r="K62">
            <v>3.2271446634601668</v>
          </cell>
          <cell r="L62">
            <v>12.357584582846638</v>
          </cell>
          <cell r="M62">
            <v>21.508882721653244</v>
          </cell>
          <cell r="N62">
            <v>30.268912106523011</v>
          </cell>
          <cell r="O62">
            <v>10.466856710057272</v>
          </cell>
          <cell r="P62">
            <v>11.512804197112054</v>
          </cell>
          <cell r="Q62">
            <v>19.208063956103445</v>
          </cell>
          <cell r="S62">
            <v>32.834509599342468</v>
          </cell>
          <cell r="T62">
            <v>22.869032253302358</v>
          </cell>
          <cell r="U62">
            <v>1.8124256659177163</v>
          </cell>
          <cell r="V62">
            <v>33.866467304499906</v>
          </cell>
          <cell r="W62">
            <v>40.73576881658034</v>
          </cell>
          <cell r="X62">
            <v>30.72086815321547</v>
          </cell>
        </row>
      </sheetData>
      <sheetData sheetId="20" refreshError="1">
        <row r="8">
          <cell r="F8">
            <v>135.97999999999999</v>
          </cell>
          <cell r="G8">
            <v>138.857</v>
          </cell>
          <cell r="H8">
            <v>142.13</v>
          </cell>
          <cell r="I8">
            <v>148.89099999999999</v>
          </cell>
          <cell r="J8">
            <v>161.8638749600843</v>
          </cell>
          <cell r="K8">
            <v>152.17111496008431</v>
          </cell>
          <cell r="L8">
            <v>160.93131103888683</v>
          </cell>
          <cell r="M8">
            <v>171.34032796983689</v>
          </cell>
          <cell r="N8">
            <v>177.84461569921444</v>
          </cell>
          <cell r="O8">
            <v>184.81793052479296</v>
          </cell>
          <cell r="P8">
            <v>192.0928476525734</v>
          </cell>
          <cell r="Q8">
            <v>197.02082948115427</v>
          </cell>
          <cell r="S8">
            <v>274.83699999999999</v>
          </cell>
          <cell r="T8">
            <v>291.02099999999996</v>
          </cell>
          <cell r="U8">
            <v>314.03498992016864</v>
          </cell>
          <cell r="V8">
            <v>332.2716390087237</v>
          </cell>
          <cell r="W8">
            <v>362.66254622400743</v>
          </cell>
          <cell r="X8">
            <v>389.11367713372766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F12">
            <v>6.6779999999999999</v>
          </cell>
          <cell r="G12">
            <v>6.0380000000000003</v>
          </cell>
          <cell r="H12">
            <v>6.5460000000000003</v>
          </cell>
          <cell r="I12">
            <v>6.5460000000000003</v>
          </cell>
          <cell r="J12">
            <v>6.7380000000000004</v>
          </cell>
          <cell r="K12">
            <v>6.7380000000000004</v>
          </cell>
          <cell r="L12">
            <v>6.9420000000000002</v>
          </cell>
          <cell r="M12">
            <v>6.9420000000000002</v>
          </cell>
          <cell r="N12">
            <v>7.1459999999999999</v>
          </cell>
          <cell r="O12">
            <v>7.1459999999999999</v>
          </cell>
          <cell r="P12">
            <v>7.3620000000000001</v>
          </cell>
          <cell r="Q12">
            <v>7.3620000000000001</v>
          </cell>
          <cell r="S12">
            <v>12.716000000000001</v>
          </cell>
          <cell r="T12">
            <v>13.092000000000001</v>
          </cell>
          <cell r="U12">
            <v>13.476000000000001</v>
          </cell>
          <cell r="V12">
            <v>13.884</v>
          </cell>
          <cell r="W12">
            <v>14.292</v>
          </cell>
          <cell r="X12">
            <v>14.724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-2.0150000000000001</v>
          </cell>
          <cell r="G18">
            <v>4.34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2.3249999999999997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140.643</v>
          </cell>
          <cell r="G20">
            <v>149.23500000000001</v>
          </cell>
          <cell r="H20">
            <v>148.67599999999999</v>
          </cell>
          <cell r="I20">
            <v>155.43699999999998</v>
          </cell>
          <cell r="J20">
            <v>168.6018749600843</v>
          </cell>
          <cell r="K20">
            <v>158.90911496008431</v>
          </cell>
          <cell r="L20">
            <v>167.87331103888684</v>
          </cell>
          <cell r="M20">
            <v>178.2823279698369</v>
          </cell>
          <cell r="N20">
            <v>184.99061569921443</v>
          </cell>
          <cell r="O20">
            <v>191.96393052479294</v>
          </cell>
          <cell r="P20">
            <v>199.45484765257339</v>
          </cell>
          <cell r="Q20">
            <v>204.38282948115426</v>
          </cell>
          <cell r="S20">
            <v>289.87799999999999</v>
          </cell>
          <cell r="T20">
            <v>304.11299999999994</v>
          </cell>
          <cell r="U20">
            <v>327.51098992016864</v>
          </cell>
          <cell r="V20">
            <v>346.15563900872371</v>
          </cell>
          <cell r="W20">
            <v>376.9545462240074</v>
          </cell>
          <cell r="X20">
            <v>403.83767713372765</v>
          </cell>
        </row>
        <row r="22">
          <cell r="F22">
            <v>-30.399000000000001</v>
          </cell>
          <cell r="G22">
            <v>-34.252000000000002</v>
          </cell>
          <cell r="H22">
            <v>-33.954999999999998</v>
          </cell>
          <cell r="I22">
            <v>-34.927</v>
          </cell>
          <cell r="J22">
            <v>-39.239727263050746</v>
          </cell>
          <cell r="K22">
            <v>-36.889967263050742</v>
          </cell>
          <cell r="L22">
            <v>-39.01365116094226</v>
          </cell>
          <cell r="M22">
            <v>-41.537049204808945</v>
          </cell>
          <cell r="N22">
            <v>-43.113846230112593</v>
          </cell>
          <cell r="O22">
            <v>-44.804346793889202</v>
          </cell>
          <cell r="P22">
            <v>-46.567963067290528</v>
          </cell>
          <cell r="Q22">
            <v>-47.762625328764678</v>
          </cell>
          <cell r="S22">
            <v>-64.65100000000001</v>
          </cell>
          <cell r="T22">
            <v>-68.882000000000005</v>
          </cell>
          <cell r="U22">
            <v>-76.129694526101488</v>
          </cell>
          <cell r="V22">
            <v>-80.550700365751197</v>
          </cell>
          <cell r="W22">
            <v>-87.918193024001795</v>
          </cell>
          <cell r="X22">
            <v>-94.330588396055205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F28">
            <v>-8.6639999999999997</v>
          </cell>
          <cell r="G28">
            <v>-7.6639999999999997</v>
          </cell>
          <cell r="H28">
            <v>-8.4141643835616442</v>
          </cell>
          <cell r="I28">
            <v>-8.413835616438357</v>
          </cell>
          <cell r="J28">
            <v>-8.6533950684931522</v>
          </cell>
          <cell r="K28">
            <v>-8.6524016438356153</v>
          </cell>
          <cell r="L28">
            <v>-8.881395068493152</v>
          </cell>
          <cell r="M28">
            <v>-8.8809049315068496</v>
          </cell>
          <cell r="N28">
            <v>-9.1213950684931522</v>
          </cell>
          <cell r="O28">
            <v>-9.1209049315068498</v>
          </cell>
          <cell r="P28">
            <v>-9.3613950684931506</v>
          </cell>
          <cell r="Q28">
            <v>-9.36090493150685</v>
          </cell>
          <cell r="S28">
            <v>-16.327999999999999</v>
          </cell>
          <cell r="T28">
            <v>-16.828000000000003</v>
          </cell>
          <cell r="U28">
            <v>-17.305796712328767</v>
          </cell>
          <cell r="V28">
            <v>-17.762300000000003</v>
          </cell>
          <cell r="W28">
            <v>-18.2423</v>
          </cell>
          <cell r="X28">
            <v>-18.722300000000001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-39.063000000000002</v>
          </cell>
          <cell r="G32">
            <v>-41.916000000000004</v>
          </cell>
          <cell r="H32">
            <v>-42.369164383561639</v>
          </cell>
          <cell r="I32">
            <v>-43.340835616438355</v>
          </cell>
          <cell r="J32">
            <v>-47.8931223315439</v>
          </cell>
          <cell r="K32">
            <v>-45.54236890688636</v>
          </cell>
          <cell r="L32">
            <v>-47.895046229435408</v>
          </cell>
          <cell r="M32">
            <v>-50.417954136315792</v>
          </cell>
          <cell r="N32">
            <v>-52.235241298605743</v>
          </cell>
          <cell r="O32">
            <v>-53.925251725396052</v>
          </cell>
          <cell r="P32">
            <v>-55.92935813578368</v>
          </cell>
          <cell r="Q32">
            <v>-57.123530260271529</v>
          </cell>
          <cell r="S32">
            <v>-80.979000000000013</v>
          </cell>
          <cell r="T32">
            <v>-85.710000000000008</v>
          </cell>
          <cell r="U32">
            <v>-93.435491238430259</v>
          </cell>
          <cell r="V32">
            <v>-98.313000365751208</v>
          </cell>
          <cell r="W32">
            <v>-106.16049302400179</v>
          </cell>
          <cell r="X32">
            <v>-113.05288839605521</v>
          </cell>
        </row>
        <row r="35">
          <cell r="F35">
            <v>101.58</v>
          </cell>
          <cell r="G35">
            <v>107.31900000000002</v>
          </cell>
          <cell r="H35">
            <v>106.30683561643835</v>
          </cell>
          <cell r="I35">
            <v>112.09616438356163</v>
          </cell>
          <cell r="J35">
            <v>120.7087526285404</v>
          </cell>
          <cell r="K35">
            <v>113.36674605319794</v>
          </cell>
          <cell r="L35">
            <v>119.97826480945143</v>
          </cell>
          <cell r="M35">
            <v>127.86437383352111</v>
          </cell>
          <cell r="N35">
            <v>132.75537440060867</v>
          </cell>
          <cell r="O35">
            <v>138.03867879939691</v>
          </cell>
          <cell r="P35">
            <v>143.52548951678972</v>
          </cell>
          <cell r="Q35">
            <v>147.25929922088272</v>
          </cell>
          <cell r="S35">
            <v>208.89899999999997</v>
          </cell>
          <cell r="T35">
            <v>218.40299999999993</v>
          </cell>
          <cell r="U35">
            <v>234.0754986817384</v>
          </cell>
          <cell r="V35">
            <v>247.8426386429725</v>
          </cell>
          <cell r="W35">
            <v>270.79405320000558</v>
          </cell>
          <cell r="X35">
            <v>290.78478873767244</v>
          </cell>
        </row>
        <row r="37">
          <cell r="F37">
            <v>-19.079999999999998</v>
          </cell>
          <cell r="G37">
            <v>-22.356000000000002</v>
          </cell>
          <cell r="H37">
            <v>-28.042257522245777</v>
          </cell>
          <cell r="I37">
            <v>-31.068482390597076</v>
          </cell>
          <cell r="J37">
            <v>-35.199581260410994</v>
          </cell>
          <cell r="K37">
            <v>-35.131929430019646</v>
          </cell>
          <cell r="L37">
            <v>-35.767572319451169</v>
          </cell>
          <cell r="M37">
            <v>-35.53606359776613</v>
          </cell>
          <cell r="N37">
            <v>-38.432796367116168</v>
          </cell>
          <cell r="O37">
            <v>-42.871760784483456</v>
          </cell>
          <cell r="P37">
            <v>-48.319956505537441</v>
          </cell>
          <cell r="Q37">
            <v>-51.903153149149304</v>
          </cell>
          <cell r="S37">
            <v>-41.436</v>
          </cell>
          <cell r="T37">
            <v>-59.110739912842853</v>
          </cell>
          <cell r="U37">
            <v>-70.331510690430633</v>
          </cell>
          <cell r="V37">
            <v>-71.303635917217292</v>
          </cell>
          <cell r="W37">
            <v>-81.304557151599624</v>
          </cell>
          <cell r="X37">
            <v>-100.22310965468674</v>
          </cell>
        </row>
        <row r="39">
          <cell r="F39">
            <v>82.5</v>
          </cell>
          <cell r="G39">
            <v>84.963000000000022</v>
          </cell>
          <cell r="H39">
            <v>78.264578094192572</v>
          </cell>
          <cell r="I39">
            <v>81.027681992964546</v>
          </cell>
          <cell r="J39">
            <v>85.509171368129401</v>
          </cell>
          <cell r="K39">
            <v>78.23481662317829</v>
          </cell>
          <cell r="L39">
            <v>84.21069249000027</v>
          </cell>
          <cell r="M39">
            <v>92.328310235754984</v>
          </cell>
          <cell r="N39">
            <v>94.322578033492505</v>
          </cell>
          <cell r="O39">
            <v>95.166918014913449</v>
          </cell>
          <cell r="P39">
            <v>95.205533011252271</v>
          </cell>
          <cell r="Q39">
            <v>95.35614607173342</v>
          </cell>
          <cell r="S39">
            <v>167.46299999999997</v>
          </cell>
          <cell r="T39">
            <v>159.29226008715708</v>
          </cell>
          <cell r="U39">
            <v>163.74398799130776</v>
          </cell>
          <cell r="V39">
            <v>176.53900272575521</v>
          </cell>
          <cell r="W39">
            <v>189.48949604840595</v>
          </cell>
          <cell r="X39">
            <v>190.56167908298571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82.5</v>
          </cell>
          <cell r="G43">
            <v>84.963000000000022</v>
          </cell>
          <cell r="H43">
            <v>78.264578094192572</v>
          </cell>
          <cell r="I43">
            <v>81.027681992964546</v>
          </cell>
          <cell r="J43">
            <v>85.509171368129401</v>
          </cell>
          <cell r="K43">
            <v>78.23481662317829</v>
          </cell>
          <cell r="L43">
            <v>84.21069249000027</v>
          </cell>
          <cell r="M43">
            <v>92.328310235754984</v>
          </cell>
          <cell r="N43">
            <v>94.322578033492505</v>
          </cell>
          <cell r="O43">
            <v>95.166918014913449</v>
          </cell>
          <cell r="P43">
            <v>95.205533011252271</v>
          </cell>
          <cell r="Q43">
            <v>95.35614607173342</v>
          </cell>
          <cell r="S43">
            <v>167.46299999999997</v>
          </cell>
          <cell r="T43">
            <v>159.29226008715708</v>
          </cell>
          <cell r="U43">
            <v>163.74398799130776</v>
          </cell>
          <cell r="V43">
            <v>176.53900272575521</v>
          </cell>
          <cell r="W43">
            <v>189.48949604840595</v>
          </cell>
          <cell r="X43">
            <v>190.56167908298571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82.5</v>
          </cell>
          <cell r="G47">
            <v>84.963000000000022</v>
          </cell>
          <cell r="H47">
            <v>78.264578094192572</v>
          </cell>
          <cell r="I47">
            <v>81.027681992964546</v>
          </cell>
          <cell r="J47">
            <v>85.509171368129401</v>
          </cell>
          <cell r="K47">
            <v>78.23481662317829</v>
          </cell>
          <cell r="L47">
            <v>84.21069249000027</v>
          </cell>
          <cell r="M47">
            <v>92.328310235754984</v>
          </cell>
          <cell r="N47">
            <v>94.322578033492505</v>
          </cell>
          <cell r="O47">
            <v>95.166918014913449</v>
          </cell>
          <cell r="P47">
            <v>95.205533011252271</v>
          </cell>
          <cell r="Q47">
            <v>95.35614607173342</v>
          </cell>
          <cell r="S47">
            <v>167.46299999999997</v>
          </cell>
          <cell r="T47">
            <v>159.29226008715708</v>
          </cell>
          <cell r="U47">
            <v>163.74398799130776</v>
          </cell>
          <cell r="V47">
            <v>176.53900272575521</v>
          </cell>
          <cell r="W47">
            <v>189.48949604840595</v>
          </cell>
          <cell r="X47">
            <v>190.56167908298571</v>
          </cell>
        </row>
        <row r="54">
          <cell r="F54">
            <v>82.5</v>
          </cell>
          <cell r="G54">
            <v>84.963000000000022</v>
          </cell>
          <cell r="H54">
            <v>78.264578094192572</v>
          </cell>
          <cell r="I54">
            <v>81.027681992964546</v>
          </cell>
          <cell r="J54">
            <v>85.509171368129401</v>
          </cell>
          <cell r="K54">
            <v>78.23481662317829</v>
          </cell>
          <cell r="L54">
            <v>84.21069249000027</v>
          </cell>
          <cell r="M54">
            <v>92.328310235754984</v>
          </cell>
          <cell r="N54">
            <v>94.322578033492505</v>
          </cell>
          <cell r="O54">
            <v>95.166918014913449</v>
          </cell>
          <cell r="P54">
            <v>95.205533011252271</v>
          </cell>
          <cell r="Q54">
            <v>95.35614607173342</v>
          </cell>
          <cell r="S54">
            <v>167.46299999999997</v>
          </cell>
          <cell r="T54">
            <v>159.29226008715708</v>
          </cell>
          <cell r="U54">
            <v>163.74398799130776</v>
          </cell>
          <cell r="V54">
            <v>176.53900272575521</v>
          </cell>
          <cell r="W54">
            <v>189.48949604840595</v>
          </cell>
          <cell r="X54">
            <v>190.56167908298571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82.5</v>
          </cell>
          <cell r="G58">
            <v>84.963000000000022</v>
          </cell>
          <cell r="H58">
            <v>78.264578094192572</v>
          </cell>
          <cell r="I58">
            <v>81.027681992964546</v>
          </cell>
          <cell r="J58">
            <v>85.509171368129401</v>
          </cell>
          <cell r="K58">
            <v>78.23481662317829</v>
          </cell>
          <cell r="L58">
            <v>84.21069249000027</v>
          </cell>
          <cell r="M58">
            <v>92.328310235754984</v>
          </cell>
          <cell r="N58">
            <v>94.322578033492505</v>
          </cell>
          <cell r="O58">
            <v>95.166918014913449</v>
          </cell>
          <cell r="P58">
            <v>95.205533011252271</v>
          </cell>
          <cell r="Q58">
            <v>95.35614607173342</v>
          </cell>
          <cell r="S58">
            <v>167.46299999999997</v>
          </cell>
          <cell r="T58">
            <v>159.29226008715708</v>
          </cell>
          <cell r="U58">
            <v>163.74398799130776</v>
          </cell>
          <cell r="V58">
            <v>176.53900272575521</v>
          </cell>
          <cell r="W58">
            <v>189.48949604840595</v>
          </cell>
          <cell r="X58">
            <v>190.56167908298571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82.5</v>
          </cell>
          <cell r="G62">
            <v>84.963000000000022</v>
          </cell>
          <cell r="H62">
            <v>78.264578094192572</v>
          </cell>
          <cell r="I62">
            <v>81.027681992964546</v>
          </cell>
          <cell r="J62">
            <v>85.509171368129401</v>
          </cell>
          <cell r="K62">
            <v>78.23481662317829</v>
          </cell>
          <cell r="L62">
            <v>84.21069249000027</v>
          </cell>
          <cell r="M62">
            <v>92.328310235754984</v>
          </cell>
          <cell r="N62">
            <v>94.322578033492505</v>
          </cell>
          <cell r="O62">
            <v>95.166918014913449</v>
          </cell>
          <cell r="P62">
            <v>95.205533011252271</v>
          </cell>
          <cell r="Q62">
            <v>95.35614607173342</v>
          </cell>
          <cell r="S62">
            <v>167.46299999999997</v>
          </cell>
          <cell r="T62">
            <v>159.29226008715708</v>
          </cell>
          <cell r="U62">
            <v>163.74398799130776</v>
          </cell>
          <cell r="V62">
            <v>176.53900272575521</v>
          </cell>
          <cell r="W62">
            <v>189.48949604840595</v>
          </cell>
          <cell r="X62">
            <v>190.56167908298571</v>
          </cell>
        </row>
      </sheetData>
      <sheetData sheetId="21" refreshError="1">
        <row r="8">
          <cell r="F8">
            <v>2.2452711500000002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S8">
            <v>2.2452711500000002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F12">
            <v>6.6156851000000003</v>
          </cell>
          <cell r="G12">
            <v>7.8562177743931789</v>
          </cell>
          <cell r="H12">
            <v>10.601636827163585</v>
          </cell>
          <cell r="I12">
            <v>11.6574802471472</v>
          </cell>
          <cell r="J12">
            <v>12.485084623221365</v>
          </cell>
          <cell r="K12">
            <v>13.512486410907089</v>
          </cell>
          <cell r="L12">
            <v>14.529585029797643</v>
          </cell>
          <cell r="M12">
            <v>15.318351445067329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14.47190287439318</v>
          </cell>
          <cell r="T12">
            <v>22.259117074310787</v>
          </cell>
          <cell r="U12">
            <v>25.997571034128455</v>
          </cell>
          <cell r="V12">
            <v>29.847936474864973</v>
          </cell>
          <cell r="W12">
            <v>0</v>
          </cell>
          <cell r="X12">
            <v>0</v>
          </cell>
        </row>
        <row r="14">
          <cell r="F14">
            <v>4.8890192399999997</v>
          </cell>
          <cell r="G14">
            <v>2.9793766229682057</v>
          </cell>
          <cell r="H14">
            <v>4.7483108108108105</v>
          </cell>
          <cell r="I14">
            <v>6.1468108108108108</v>
          </cell>
          <cell r="J14">
            <v>5.8116928108108104</v>
          </cell>
          <cell r="K14">
            <v>7.2418108108108106</v>
          </cell>
          <cell r="L14">
            <v>4.4954428108108102</v>
          </cell>
          <cell r="M14">
            <v>4.9858108108108112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7.8683958629682049</v>
          </cell>
          <cell r="T14">
            <v>10.895121621621621</v>
          </cell>
          <cell r="U14">
            <v>13.053503621621621</v>
          </cell>
          <cell r="V14">
            <v>9.4812536216216223</v>
          </cell>
          <cell r="W14">
            <v>0</v>
          </cell>
          <cell r="X14">
            <v>0</v>
          </cell>
        </row>
        <row r="16">
          <cell r="F16">
            <v>9.0829699700000006</v>
          </cell>
          <cell r="G16">
            <v>7.6874109674990576</v>
          </cell>
          <cell r="H16">
            <v>9.5773743381601566</v>
          </cell>
          <cell r="I16">
            <v>10.398239696143001</v>
          </cell>
          <cell r="J16">
            <v>12.255310141394466</v>
          </cell>
          <cell r="K16">
            <v>13.011466545891675</v>
          </cell>
          <cell r="L16">
            <v>13.198874139211826</v>
          </cell>
          <cell r="M16">
            <v>14.391983243242327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16.770380937499059</v>
          </cell>
          <cell r="T16">
            <v>19.975614034303156</v>
          </cell>
          <cell r="U16">
            <v>25.266776687286139</v>
          </cell>
          <cell r="V16">
            <v>27.590857382454153</v>
          </cell>
          <cell r="W16">
            <v>0</v>
          </cell>
          <cell r="X16">
            <v>0</v>
          </cell>
        </row>
        <row r="18">
          <cell r="F18">
            <v>9.7856492738916199</v>
          </cell>
          <cell r="G18">
            <v>2.4786501764878039</v>
          </cell>
          <cell r="H18">
            <v>4.231176024842771</v>
          </cell>
          <cell r="I18">
            <v>3.9878799194424195</v>
          </cell>
          <cell r="J18">
            <v>4.7123475548371454</v>
          </cell>
          <cell r="K18">
            <v>4.3403148759852366</v>
          </cell>
          <cell r="L18">
            <v>7.7705958033151763</v>
          </cell>
          <cell r="M18">
            <v>6.0898738488133315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12.264299450379424</v>
          </cell>
          <cell r="T18">
            <v>8.2190559442851914</v>
          </cell>
          <cell r="U18">
            <v>9.052662430822382</v>
          </cell>
          <cell r="V18">
            <v>13.860469652128508</v>
          </cell>
          <cell r="W18">
            <v>0</v>
          </cell>
          <cell r="X18">
            <v>0</v>
          </cell>
        </row>
        <row r="20">
          <cell r="F20">
            <v>32.618594733891619</v>
          </cell>
          <cell r="G20">
            <v>21.001655541348246</v>
          </cell>
          <cell r="H20">
            <v>29.158498000977321</v>
          </cell>
          <cell r="I20">
            <v>32.190410673543433</v>
          </cell>
          <cell r="J20">
            <v>35.264435130263784</v>
          </cell>
          <cell r="K20">
            <v>38.106078643594806</v>
          </cell>
          <cell r="L20">
            <v>39.994497783135451</v>
          </cell>
          <cell r="M20">
            <v>40.786019347933802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53.620250275239869</v>
          </cell>
          <cell r="T20">
            <v>61.348908674520757</v>
          </cell>
          <cell r="U20">
            <v>73.37051377385859</v>
          </cell>
          <cell r="V20">
            <v>80.780517131069246</v>
          </cell>
          <cell r="W20">
            <v>0</v>
          </cell>
          <cell r="X20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F28">
            <v>-9.4974406099999999</v>
          </cell>
          <cell r="G28">
            <v>-10.920163689868103</v>
          </cell>
          <cell r="H28">
            <v>-10.112397467480873</v>
          </cell>
          <cell r="I28">
            <v>-14.297364672307147</v>
          </cell>
          <cell r="J28">
            <v>-11.142825736419955</v>
          </cell>
          <cell r="K28">
            <v>-16.896952949448824</v>
          </cell>
          <cell r="L28">
            <v>-14.508644217702543</v>
          </cell>
          <cell r="M28">
            <v>-17.257617349289369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-20.417604299868103</v>
          </cell>
          <cell r="T28">
            <v>-24.409762139788022</v>
          </cell>
          <cell r="U28">
            <v>-28.039778685868779</v>
          </cell>
          <cell r="V28">
            <v>-31.766261566991911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-9.4974406099999999</v>
          </cell>
          <cell r="G32">
            <v>-10.920163689868103</v>
          </cell>
          <cell r="H32">
            <v>-10.112397467480873</v>
          </cell>
          <cell r="I32">
            <v>-14.297364672307147</v>
          </cell>
          <cell r="J32">
            <v>-11.142825736419955</v>
          </cell>
          <cell r="K32">
            <v>-16.896952949448824</v>
          </cell>
          <cell r="L32">
            <v>-14.508644217702543</v>
          </cell>
          <cell r="M32">
            <v>-17.257617349289369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S32">
            <v>-20.417604299868103</v>
          </cell>
          <cell r="T32">
            <v>-24.409762139788022</v>
          </cell>
          <cell r="U32">
            <v>-28.039778685868779</v>
          </cell>
          <cell r="V32">
            <v>-31.766261566991911</v>
          </cell>
          <cell r="W32">
            <v>0</v>
          </cell>
          <cell r="X32">
            <v>0</v>
          </cell>
        </row>
        <row r="35">
          <cell r="F35">
            <v>23.121154123891621</v>
          </cell>
          <cell r="G35">
            <v>10.081491851480143</v>
          </cell>
          <cell r="H35">
            <v>19.04610053349645</v>
          </cell>
          <cell r="I35">
            <v>17.893046001236286</v>
          </cell>
          <cell r="J35">
            <v>24.12160939384383</v>
          </cell>
          <cell r="K35">
            <v>21.209125694145982</v>
          </cell>
          <cell r="L35">
            <v>25.485853565432908</v>
          </cell>
          <cell r="M35">
            <v>23.528401998644433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33.202645975371766</v>
          </cell>
          <cell r="T35">
            <v>36.939146534732735</v>
          </cell>
          <cell r="U35">
            <v>45.330735087989808</v>
          </cell>
          <cell r="V35">
            <v>49.014255564077331</v>
          </cell>
          <cell r="W35">
            <v>0</v>
          </cell>
          <cell r="X35">
            <v>0</v>
          </cell>
        </row>
        <row r="37">
          <cell r="F37">
            <v>-2.5172975200000001</v>
          </cell>
          <cell r="G37">
            <v>-2.411006892659862</v>
          </cell>
          <cell r="H37">
            <v>-2.2834024118842167</v>
          </cell>
          <cell r="I37">
            <v>-2.9789869057013267</v>
          </cell>
          <cell r="J37">
            <v>-3.2651650679726041</v>
          </cell>
          <cell r="K37">
            <v>-2.3944380225089024</v>
          </cell>
          <cell r="L37">
            <v>-2.6799383520708866</v>
          </cell>
          <cell r="M37">
            <v>-3.117875881902644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-4.9283044126598625</v>
          </cell>
          <cell r="T37">
            <v>-5.2623893175855434</v>
          </cell>
          <cell r="U37">
            <v>-5.6596030904815064</v>
          </cell>
          <cell r="V37">
            <v>-5.797814233973531</v>
          </cell>
          <cell r="W37">
            <v>0</v>
          </cell>
          <cell r="X37">
            <v>0</v>
          </cell>
        </row>
        <row r="39">
          <cell r="F39">
            <v>20.603856603891622</v>
          </cell>
          <cell r="G39">
            <v>7.670484958820281</v>
          </cell>
          <cell r="H39">
            <v>16.762698121612232</v>
          </cell>
          <cell r="I39">
            <v>14.914059095534959</v>
          </cell>
          <cell r="J39">
            <v>20.856444325871227</v>
          </cell>
          <cell r="K39">
            <v>18.814687671637081</v>
          </cell>
          <cell r="L39">
            <v>22.80591521336202</v>
          </cell>
          <cell r="M39">
            <v>20.410526116741789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28.274341562711903</v>
          </cell>
          <cell r="T39">
            <v>31.676757217147191</v>
          </cell>
          <cell r="U39">
            <v>39.671131997508304</v>
          </cell>
          <cell r="V39">
            <v>43.216441330103798</v>
          </cell>
          <cell r="W39">
            <v>0</v>
          </cell>
          <cell r="X39">
            <v>0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20.603856603891622</v>
          </cell>
          <cell r="G43">
            <v>7.670484958820281</v>
          </cell>
          <cell r="H43">
            <v>16.762698121612232</v>
          </cell>
          <cell r="I43">
            <v>14.914059095534959</v>
          </cell>
          <cell r="J43">
            <v>20.856444325871227</v>
          </cell>
          <cell r="K43">
            <v>18.814687671637081</v>
          </cell>
          <cell r="L43">
            <v>22.80591521336202</v>
          </cell>
          <cell r="M43">
            <v>20.410526116741789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S43">
            <v>28.274341562711903</v>
          </cell>
          <cell r="T43">
            <v>31.676757217147191</v>
          </cell>
          <cell r="U43">
            <v>39.671131997508304</v>
          </cell>
          <cell r="V43">
            <v>43.216441330103798</v>
          </cell>
          <cell r="W43">
            <v>0</v>
          </cell>
          <cell r="X43">
            <v>0</v>
          </cell>
        </row>
        <row r="45">
          <cell r="F45">
            <v>-0.25936678000000002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S45">
            <v>-0.25936678000000002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20.344489823891621</v>
          </cell>
          <cell r="G47">
            <v>7.670484958820281</v>
          </cell>
          <cell r="H47">
            <v>16.762698121612232</v>
          </cell>
          <cell r="I47">
            <v>14.914059095534959</v>
          </cell>
          <cell r="J47">
            <v>20.856444325871227</v>
          </cell>
          <cell r="K47">
            <v>18.814687671637081</v>
          </cell>
          <cell r="L47">
            <v>22.80591521336202</v>
          </cell>
          <cell r="M47">
            <v>20.410526116741789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28.014974782711903</v>
          </cell>
          <cell r="T47">
            <v>31.676757217147191</v>
          </cell>
          <cell r="U47">
            <v>39.671131997508304</v>
          </cell>
          <cell r="V47">
            <v>43.216441330103798</v>
          </cell>
          <cell r="W47">
            <v>0</v>
          </cell>
          <cell r="X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54">
          <cell r="F54">
            <v>20.344489823891621</v>
          </cell>
          <cell r="G54">
            <v>7.670484958820281</v>
          </cell>
          <cell r="H54">
            <v>16.762698121612232</v>
          </cell>
          <cell r="I54">
            <v>14.914059095534959</v>
          </cell>
          <cell r="J54">
            <v>20.856444325871227</v>
          </cell>
          <cell r="K54">
            <v>18.814687671637081</v>
          </cell>
          <cell r="L54">
            <v>22.80591521336202</v>
          </cell>
          <cell r="M54">
            <v>20.410526116741789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S54">
            <v>28.014974782711903</v>
          </cell>
          <cell r="T54">
            <v>31.676757217147191</v>
          </cell>
          <cell r="U54">
            <v>39.671131997508304</v>
          </cell>
          <cell r="V54">
            <v>43.216441330103798</v>
          </cell>
          <cell r="W54">
            <v>0</v>
          </cell>
          <cell r="X54">
            <v>0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20.344489823891621</v>
          </cell>
          <cell r="G58">
            <v>7.670484958820281</v>
          </cell>
          <cell r="H58">
            <v>16.762698121612232</v>
          </cell>
          <cell r="I58">
            <v>14.914059095534959</v>
          </cell>
          <cell r="J58">
            <v>20.856444325871227</v>
          </cell>
          <cell r="K58">
            <v>18.814687671637081</v>
          </cell>
          <cell r="L58">
            <v>22.80591521336202</v>
          </cell>
          <cell r="M58">
            <v>20.410526116741789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S58">
            <v>28.014974782711903</v>
          </cell>
          <cell r="T58">
            <v>31.676757217147191</v>
          </cell>
          <cell r="U58">
            <v>39.671131997508304</v>
          </cell>
          <cell r="V58">
            <v>43.216441330103798</v>
          </cell>
          <cell r="W58">
            <v>0</v>
          </cell>
          <cell r="X58">
            <v>0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20.344489823891621</v>
          </cell>
          <cell r="G62">
            <v>7.670484958820281</v>
          </cell>
          <cell r="H62">
            <v>16.762698121612232</v>
          </cell>
          <cell r="I62">
            <v>14.914059095534959</v>
          </cell>
          <cell r="J62">
            <v>20.856444325871227</v>
          </cell>
          <cell r="K62">
            <v>18.814687671637081</v>
          </cell>
          <cell r="L62">
            <v>22.80591521336202</v>
          </cell>
          <cell r="M62">
            <v>20.410526116741789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28.014974782711903</v>
          </cell>
          <cell r="T62">
            <v>31.676757217147191</v>
          </cell>
          <cell r="U62">
            <v>39.671131997508304</v>
          </cell>
          <cell r="V62">
            <v>43.216441330103798</v>
          </cell>
          <cell r="W62">
            <v>0</v>
          </cell>
          <cell r="X62">
            <v>0</v>
          </cell>
        </row>
      </sheetData>
      <sheetData sheetId="22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F12">
            <v>12.064142417686082</v>
          </cell>
          <cell r="G12">
            <v>10.799964382128183</v>
          </cell>
          <cell r="H12">
            <v>14.110187177857355</v>
          </cell>
          <cell r="I12">
            <v>11.726089326332115</v>
          </cell>
          <cell r="J12">
            <v>15.435999832075384</v>
          </cell>
          <cell r="K12">
            <v>13.212090497323562</v>
          </cell>
          <cell r="L12">
            <v>15.142799823679153</v>
          </cell>
          <cell r="M12">
            <v>12.792695022189742</v>
          </cell>
          <cell r="N12">
            <v>16.214939814863111</v>
          </cell>
          <cell r="O12">
            <v>13.732329773299231</v>
          </cell>
          <cell r="P12">
            <v>17.301311805606268</v>
          </cell>
          <cell r="Q12">
            <v>14.421571261964193</v>
          </cell>
          <cell r="S12">
            <v>22.864106799814266</v>
          </cell>
          <cell r="T12">
            <v>25.83627650418947</v>
          </cell>
          <cell r="U12">
            <v>28.648090329398947</v>
          </cell>
          <cell r="V12">
            <v>27.935494845868895</v>
          </cell>
          <cell r="W12">
            <v>29.947269588162342</v>
          </cell>
          <cell r="X12">
            <v>31.722883067570461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12.064142417686082</v>
          </cell>
          <cell r="G20">
            <v>10.799964382128183</v>
          </cell>
          <cell r="H20">
            <v>14.110187177857355</v>
          </cell>
          <cell r="I20">
            <v>11.726089326332115</v>
          </cell>
          <cell r="J20">
            <v>15.435999832075384</v>
          </cell>
          <cell r="K20">
            <v>13.212090497323562</v>
          </cell>
          <cell r="L20">
            <v>15.142799823679153</v>
          </cell>
          <cell r="M20">
            <v>12.792695022189742</v>
          </cell>
          <cell r="N20">
            <v>16.214939814863111</v>
          </cell>
          <cell r="O20">
            <v>13.732329773299231</v>
          </cell>
          <cell r="P20">
            <v>17.301311805606268</v>
          </cell>
          <cell r="Q20">
            <v>14.421571261964193</v>
          </cell>
          <cell r="S20">
            <v>22.864106799814266</v>
          </cell>
          <cell r="T20">
            <v>25.83627650418947</v>
          </cell>
          <cell r="U20">
            <v>28.648090329398947</v>
          </cell>
          <cell r="V20">
            <v>27.935494845868895</v>
          </cell>
          <cell r="W20">
            <v>29.947269588162342</v>
          </cell>
          <cell r="X20">
            <v>31.722883067570461</v>
          </cell>
        </row>
        <row r="22">
          <cell r="F22">
            <v>-1.7090000000000001</v>
          </cell>
          <cell r="G22">
            <v>-1.704</v>
          </cell>
          <cell r="H22">
            <v>-1.71</v>
          </cell>
          <cell r="I22">
            <v>-1.71</v>
          </cell>
          <cell r="J22">
            <v>-1.71</v>
          </cell>
          <cell r="K22">
            <v>-1.71</v>
          </cell>
          <cell r="L22">
            <v>-1.71</v>
          </cell>
          <cell r="M22">
            <v>-1.71</v>
          </cell>
          <cell r="N22">
            <v>-1.71</v>
          </cell>
          <cell r="O22">
            <v>-1.71</v>
          </cell>
          <cell r="P22">
            <v>-1.71</v>
          </cell>
          <cell r="Q22">
            <v>-1.71</v>
          </cell>
          <cell r="S22">
            <v>-3.4130000000000003</v>
          </cell>
          <cell r="T22">
            <v>-3.42</v>
          </cell>
          <cell r="U22">
            <v>-3.42</v>
          </cell>
          <cell r="V22">
            <v>-3.42</v>
          </cell>
          <cell r="W22">
            <v>-3.42</v>
          </cell>
          <cell r="X22">
            <v>-3.42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F26">
            <v>-0.11799999999999999</v>
          </cell>
          <cell r="G26">
            <v>-0.32</v>
          </cell>
          <cell r="H26">
            <v>-1.171</v>
          </cell>
          <cell r="I26">
            <v>0</v>
          </cell>
          <cell r="J26">
            <v>-0.25</v>
          </cell>
          <cell r="K26">
            <v>-0.25</v>
          </cell>
          <cell r="L26">
            <v>-0.25</v>
          </cell>
          <cell r="M26">
            <v>-0.25</v>
          </cell>
          <cell r="N26">
            <v>-0.25</v>
          </cell>
          <cell r="O26">
            <v>-0.25</v>
          </cell>
          <cell r="P26">
            <v>0</v>
          </cell>
          <cell r="Q26">
            <v>0</v>
          </cell>
          <cell r="S26">
            <v>-0.438</v>
          </cell>
          <cell r="T26">
            <v>-1.171</v>
          </cell>
          <cell r="U26">
            <v>-0.5</v>
          </cell>
          <cell r="V26">
            <v>-0.5</v>
          </cell>
          <cell r="W26">
            <v>-0.5</v>
          </cell>
          <cell r="X26">
            <v>0</v>
          </cell>
        </row>
        <row r="28">
          <cell r="F28">
            <v>-0.82989999999999997</v>
          </cell>
          <cell r="G28">
            <v>-1.32</v>
          </cell>
          <cell r="H28">
            <v>-1.08</v>
          </cell>
          <cell r="I28">
            <v>-1.08</v>
          </cell>
          <cell r="J28">
            <v>-1.1124000000000001</v>
          </cell>
          <cell r="K28">
            <v>-1.1124000000000001</v>
          </cell>
          <cell r="L28">
            <v>-1.1457720000000002</v>
          </cell>
          <cell r="M28">
            <v>-1.1457720000000002</v>
          </cell>
          <cell r="N28">
            <v>-1.1801451600000001</v>
          </cell>
          <cell r="O28">
            <v>-1.1801451600000001</v>
          </cell>
          <cell r="P28">
            <v>-1.2155495148000002</v>
          </cell>
          <cell r="Q28">
            <v>-1.2155495148000002</v>
          </cell>
          <cell r="S28">
            <v>-2.1499000000000001</v>
          </cell>
          <cell r="T28">
            <v>-2.16</v>
          </cell>
          <cell r="U28">
            <v>-2.2248000000000001</v>
          </cell>
          <cell r="V28">
            <v>-2.2915440000000005</v>
          </cell>
          <cell r="W28">
            <v>-2.3602903200000003</v>
          </cell>
          <cell r="X28">
            <v>-2.4310990296000003</v>
          </cell>
        </row>
        <row r="30">
          <cell r="F30">
            <v>-4.1000000000000002E-2</v>
          </cell>
          <cell r="G30">
            <v>0.02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S30">
            <v>-2.1000000000000001E-2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-2.6978999999999997</v>
          </cell>
          <cell r="G32">
            <v>-3.3240000000000003</v>
          </cell>
          <cell r="H32">
            <v>-3.9610000000000003</v>
          </cell>
          <cell r="I32">
            <v>-2.79</v>
          </cell>
          <cell r="J32">
            <v>-3.0724</v>
          </cell>
          <cell r="K32">
            <v>-3.0724</v>
          </cell>
          <cell r="L32">
            <v>-3.105772</v>
          </cell>
          <cell r="M32">
            <v>-3.105772</v>
          </cell>
          <cell r="N32">
            <v>-3.1401451600000003</v>
          </cell>
          <cell r="O32">
            <v>-3.1401451600000003</v>
          </cell>
          <cell r="P32">
            <v>-2.9255495148000001</v>
          </cell>
          <cell r="Q32">
            <v>-2.9255495148000001</v>
          </cell>
          <cell r="S32">
            <v>-6.0219000000000005</v>
          </cell>
          <cell r="T32">
            <v>-6.7510000000000003</v>
          </cell>
          <cell r="U32">
            <v>-6.1448</v>
          </cell>
          <cell r="V32">
            <v>-6.211544</v>
          </cell>
          <cell r="W32">
            <v>-6.2802903200000006</v>
          </cell>
          <cell r="X32">
            <v>-5.8510990296000003</v>
          </cell>
        </row>
        <row r="35">
          <cell r="F35">
            <v>9.366242417686081</v>
          </cell>
          <cell r="G35">
            <v>7.4759643821281827</v>
          </cell>
          <cell r="H35">
            <v>10.149187177857355</v>
          </cell>
          <cell r="I35">
            <v>8.9360893263321159</v>
          </cell>
          <cell r="J35">
            <v>12.363599832075383</v>
          </cell>
          <cell r="K35">
            <v>10.139690497323562</v>
          </cell>
          <cell r="L35">
            <v>12.037027823679153</v>
          </cell>
          <cell r="M35">
            <v>9.6869230221897418</v>
          </cell>
          <cell r="N35">
            <v>13.074794654863112</v>
          </cell>
          <cell r="O35">
            <v>10.592184613299231</v>
          </cell>
          <cell r="P35">
            <v>14.375762290806268</v>
          </cell>
          <cell r="Q35">
            <v>11.496021747164193</v>
          </cell>
          <cell r="S35">
            <v>16.842206799814264</v>
          </cell>
          <cell r="T35">
            <v>19.085276504189469</v>
          </cell>
          <cell r="U35">
            <v>22.503290329398947</v>
          </cell>
          <cell r="V35">
            <v>21.723950845868895</v>
          </cell>
          <cell r="W35">
            <v>23.666979268162343</v>
          </cell>
          <cell r="X35">
            <v>25.87178403797046</v>
          </cell>
        </row>
        <row r="37">
          <cell r="F37">
            <v>-0.36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-0.36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9">
          <cell r="F39">
            <v>9.0062424176860816</v>
          </cell>
          <cell r="G39">
            <v>7.4759643821281827</v>
          </cell>
          <cell r="H39">
            <v>10.149187177857355</v>
          </cell>
          <cell r="I39">
            <v>8.9360893263321159</v>
          </cell>
          <cell r="J39">
            <v>12.363599832075383</v>
          </cell>
          <cell r="K39">
            <v>10.139690497323562</v>
          </cell>
          <cell r="L39">
            <v>12.037027823679153</v>
          </cell>
          <cell r="M39">
            <v>9.6869230221897418</v>
          </cell>
          <cell r="N39">
            <v>13.074794654863112</v>
          </cell>
          <cell r="O39">
            <v>10.592184613299231</v>
          </cell>
          <cell r="P39">
            <v>14.375762290806268</v>
          </cell>
          <cell r="Q39">
            <v>11.496021747164193</v>
          </cell>
          <cell r="S39">
            <v>16.482206799814264</v>
          </cell>
          <cell r="T39">
            <v>19.085276504189469</v>
          </cell>
          <cell r="U39">
            <v>22.503290329398947</v>
          </cell>
          <cell r="V39">
            <v>21.723950845868895</v>
          </cell>
          <cell r="W39">
            <v>23.666979268162343</v>
          </cell>
          <cell r="X39">
            <v>25.87178403797046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9.0062424176860816</v>
          </cell>
          <cell r="G43">
            <v>7.4759643821281827</v>
          </cell>
          <cell r="H43">
            <v>10.149187177857355</v>
          </cell>
          <cell r="I43">
            <v>8.9360893263321159</v>
          </cell>
          <cell r="J43">
            <v>12.363599832075383</v>
          </cell>
          <cell r="K43">
            <v>10.139690497323562</v>
          </cell>
          <cell r="L43">
            <v>12.037027823679153</v>
          </cell>
          <cell r="M43">
            <v>9.6869230221897418</v>
          </cell>
          <cell r="N43">
            <v>13.074794654863112</v>
          </cell>
          <cell r="O43">
            <v>10.592184613299231</v>
          </cell>
          <cell r="P43">
            <v>14.375762290806268</v>
          </cell>
          <cell r="Q43">
            <v>11.496021747164193</v>
          </cell>
          <cell r="S43">
            <v>16.482206799814264</v>
          </cell>
          <cell r="T43">
            <v>19.085276504189469</v>
          </cell>
          <cell r="U43">
            <v>22.503290329398947</v>
          </cell>
          <cell r="V43">
            <v>21.723950845868895</v>
          </cell>
          <cell r="W43">
            <v>23.666979268162343</v>
          </cell>
          <cell r="X43">
            <v>25.87178403797046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9.0062424176860816</v>
          </cell>
          <cell r="G47">
            <v>7.4759643821281827</v>
          </cell>
          <cell r="H47">
            <v>10.149187177857355</v>
          </cell>
          <cell r="I47">
            <v>8.9360893263321159</v>
          </cell>
          <cell r="J47">
            <v>12.363599832075383</v>
          </cell>
          <cell r="K47">
            <v>10.139690497323562</v>
          </cell>
          <cell r="L47">
            <v>12.037027823679153</v>
          </cell>
          <cell r="M47">
            <v>9.6869230221897418</v>
          </cell>
          <cell r="N47">
            <v>13.074794654863112</v>
          </cell>
          <cell r="O47">
            <v>10.592184613299231</v>
          </cell>
          <cell r="P47">
            <v>14.375762290806268</v>
          </cell>
          <cell r="Q47">
            <v>11.496021747164193</v>
          </cell>
          <cell r="S47">
            <v>16.482206799814264</v>
          </cell>
          <cell r="T47">
            <v>19.085276504189469</v>
          </cell>
          <cell r="U47">
            <v>22.503290329398947</v>
          </cell>
          <cell r="V47">
            <v>21.723950845868895</v>
          </cell>
          <cell r="W47">
            <v>23.666979268162343</v>
          </cell>
          <cell r="X47">
            <v>25.87178403797046</v>
          </cell>
        </row>
        <row r="54">
          <cell r="F54">
            <v>9.0062424176860816</v>
          </cell>
          <cell r="G54">
            <v>7.4759643821281827</v>
          </cell>
          <cell r="H54">
            <v>10.149187177857355</v>
          </cell>
          <cell r="I54">
            <v>8.9360893263321159</v>
          </cell>
          <cell r="J54">
            <v>12.363599832075383</v>
          </cell>
          <cell r="K54">
            <v>10.139690497323562</v>
          </cell>
          <cell r="L54">
            <v>12.037027823679153</v>
          </cell>
          <cell r="M54">
            <v>9.6869230221897418</v>
          </cell>
          <cell r="N54">
            <v>13.074794654863112</v>
          </cell>
          <cell r="O54">
            <v>10.592184613299231</v>
          </cell>
          <cell r="P54">
            <v>14.375762290806268</v>
          </cell>
          <cell r="Q54">
            <v>11.496021747164193</v>
          </cell>
          <cell r="S54">
            <v>16.482206799814264</v>
          </cell>
          <cell r="T54">
            <v>19.085276504189469</v>
          </cell>
          <cell r="U54">
            <v>22.503290329398947</v>
          </cell>
          <cell r="V54">
            <v>21.723950845868895</v>
          </cell>
          <cell r="W54">
            <v>23.666979268162343</v>
          </cell>
          <cell r="X54">
            <v>25.87178403797046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9.0062424176860816</v>
          </cell>
          <cell r="G58">
            <v>7.4759643821281827</v>
          </cell>
          <cell r="H58">
            <v>10.149187177857355</v>
          </cell>
          <cell r="I58">
            <v>8.9360893263321159</v>
          </cell>
          <cell r="J58">
            <v>12.363599832075383</v>
          </cell>
          <cell r="K58">
            <v>10.139690497323562</v>
          </cell>
          <cell r="L58">
            <v>12.037027823679153</v>
          </cell>
          <cell r="M58">
            <v>9.6869230221897418</v>
          </cell>
          <cell r="N58">
            <v>13.074794654863112</v>
          </cell>
          <cell r="O58">
            <v>10.592184613299231</v>
          </cell>
          <cell r="P58">
            <v>14.375762290806268</v>
          </cell>
          <cell r="Q58">
            <v>11.496021747164193</v>
          </cell>
          <cell r="S58">
            <v>16.482206799814264</v>
          </cell>
          <cell r="T58">
            <v>19.085276504189469</v>
          </cell>
          <cell r="U58">
            <v>22.503290329398947</v>
          </cell>
          <cell r="V58">
            <v>21.723950845868895</v>
          </cell>
          <cell r="W58">
            <v>23.666979268162343</v>
          </cell>
          <cell r="X58">
            <v>25.87178403797046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9.0062424176860816</v>
          </cell>
          <cell r="G62">
            <v>7.4759643821281827</v>
          </cell>
          <cell r="H62">
            <v>10.149187177857355</v>
          </cell>
          <cell r="I62">
            <v>8.9360893263321159</v>
          </cell>
          <cell r="J62">
            <v>12.363599832075383</v>
          </cell>
          <cell r="K62">
            <v>10.139690497323562</v>
          </cell>
          <cell r="L62">
            <v>12.037027823679153</v>
          </cell>
          <cell r="M62">
            <v>9.6869230221897418</v>
          </cell>
          <cell r="N62">
            <v>13.074794654863112</v>
          </cell>
          <cell r="O62">
            <v>10.592184613299231</v>
          </cell>
          <cell r="P62">
            <v>14.375762290806268</v>
          </cell>
          <cell r="Q62">
            <v>11.496021747164193</v>
          </cell>
          <cell r="S62">
            <v>16.482206799814264</v>
          </cell>
          <cell r="T62">
            <v>19.085276504189469</v>
          </cell>
          <cell r="U62">
            <v>22.503290329398947</v>
          </cell>
          <cell r="V62">
            <v>21.723950845868895</v>
          </cell>
          <cell r="W62">
            <v>23.666979268162343</v>
          </cell>
          <cell r="X62">
            <v>25.87178403797046</v>
          </cell>
        </row>
      </sheetData>
      <sheetData sheetId="23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2"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F28">
            <v>-12.698044927590999</v>
          </cell>
          <cell r="G28">
            <v>-10.218004927591</v>
          </cell>
          <cell r="H28">
            <v>-13.33294297397055</v>
          </cell>
          <cell r="I28">
            <v>-10.728905173970553</v>
          </cell>
          <cell r="J28">
            <v>-13.99959012266908</v>
          </cell>
          <cell r="K28">
            <v>-11.265350432669077</v>
          </cell>
          <cell r="L28">
            <v>-14.699569628802534</v>
          </cell>
          <cell r="M28">
            <v>-11.828617954302532</v>
          </cell>
          <cell r="N28">
            <v>-15.434548110242664</v>
          </cell>
          <cell r="O28">
            <v>-12.420048852017665</v>
          </cell>
          <cell r="P28">
            <v>-16.20627551575479</v>
          </cell>
          <cell r="Q28">
            <v>-13.041051294618542</v>
          </cell>
          <cell r="S28">
            <v>-22.916049855181999</v>
          </cell>
          <cell r="T28">
            <v>-24.061848147941102</v>
          </cell>
          <cell r="U28">
            <v>-25.264940555338157</v>
          </cell>
          <cell r="V28">
            <v>-26.528187583105066</v>
          </cell>
          <cell r="W28">
            <v>-27.854596962260331</v>
          </cell>
          <cell r="X28">
            <v>-29.24732681037333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-12.698044927590999</v>
          </cell>
          <cell r="G32">
            <v>-10.218004927591</v>
          </cell>
          <cell r="H32">
            <v>-13.33294297397055</v>
          </cell>
          <cell r="I32">
            <v>-10.728905173970553</v>
          </cell>
          <cell r="J32">
            <v>-13.99959012266908</v>
          </cell>
          <cell r="K32">
            <v>-11.265350432669077</v>
          </cell>
          <cell r="L32">
            <v>-14.699569628802534</v>
          </cell>
          <cell r="M32">
            <v>-11.828617954302532</v>
          </cell>
          <cell r="N32">
            <v>-15.434548110242664</v>
          </cell>
          <cell r="O32">
            <v>-12.420048852017665</v>
          </cell>
          <cell r="P32">
            <v>-16.20627551575479</v>
          </cell>
          <cell r="Q32">
            <v>-13.041051294618542</v>
          </cell>
          <cell r="S32">
            <v>-22.916049855181999</v>
          </cell>
          <cell r="T32">
            <v>-24.061848147941102</v>
          </cell>
          <cell r="U32">
            <v>-25.264940555338157</v>
          </cell>
          <cell r="V32">
            <v>-26.528187583105066</v>
          </cell>
          <cell r="W32">
            <v>-27.854596962260331</v>
          </cell>
          <cell r="X32">
            <v>-29.24732681037333</v>
          </cell>
        </row>
        <row r="35">
          <cell r="F35">
            <v>-12.698044927590999</v>
          </cell>
          <cell r="G35">
            <v>-10.218004927591</v>
          </cell>
          <cell r="H35">
            <v>-13.33294297397055</v>
          </cell>
          <cell r="I35">
            <v>-10.728905173970553</v>
          </cell>
          <cell r="J35">
            <v>-13.99959012266908</v>
          </cell>
          <cell r="K35">
            <v>-11.265350432669077</v>
          </cell>
          <cell r="L35">
            <v>-14.699569628802534</v>
          </cell>
          <cell r="M35">
            <v>-11.828617954302532</v>
          </cell>
          <cell r="N35">
            <v>-15.434548110242664</v>
          </cell>
          <cell r="O35">
            <v>-12.420048852017665</v>
          </cell>
          <cell r="P35">
            <v>-16.20627551575479</v>
          </cell>
          <cell r="Q35">
            <v>-13.041051294618542</v>
          </cell>
          <cell r="S35">
            <v>-22.916049855181999</v>
          </cell>
          <cell r="T35">
            <v>-24.061848147941102</v>
          </cell>
          <cell r="U35">
            <v>-25.264940555338157</v>
          </cell>
          <cell r="V35">
            <v>-26.528187583105066</v>
          </cell>
          <cell r="W35">
            <v>-27.854596962260331</v>
          </cell>
          <cell r="X35">
            <v>-29.24732681037333</v>
          </cell>
        </row>
        <row r="37">
          <cell r="F37">
            <v>-3.1759979999999999</v>
          </cell>
          <cell r="G37">
            <v>-3.176002</v>
          </cell>
          <cell r="H37">
            <v>-3.3348021000000001</v>
          </cell>
          <cell r="I37">
            <v>-3.3348021000000001</v>
          </cell>
          <cell r="J37">
            <v>-3.5015422050000002</v>
          </cell>
          <cell r="K37">
            <v>-3.5015422050000002</v>
          </cell>
          <cell r="L37">
            <v>-3.6766193152500004</v>
          </cell>
          <cell r="M37">
            <v>-3.6766193152500004</v>
          </cell>
          <cell r="N37">
            <v>-3.8604502810125005</v>
          </cell>
          <cell r="O37">
            <v>-3.8604502810125005</v>
          </cell>
          <cell r="P37">
            <v>-4.0534727950631257</v>
          </cell>
          <cell r="Q37">
            <v>-4.0534727950631257</v>
          </cell>
          <cell r="S37">
            <v>-6.3520000000000003</v>
          </cell>
          <cell r="T37">
            <v>-6.6696042000000002</v>
          </cell>
          <cell r="U37">
            <v>-7.0030844100000005</v>
          </cell>
          <cell r="V37">
            <v>-7.3532386305000008</v>
          </cell>
          <cell r="W37">
            <v>-7.7209005620250011</v>
          </cell>
          <cell r="X37">
            <v>-8.1069455901262515</v>
          </cell>
        </row>
        <row r="39">
          <cell r="F39">
            <v>-15.874042927590999</v>
          </cell>
          <cell r="G39">
            <v>-13.394006927591001</v>
          </cell>
          <cell r="H39">
            <v>-16.667745073970551</v>
          </cell>
          <cell r="I39">
            <v>-14.063707273970554</v>
          </cell>
          <cell r="J39">
            <v>-17.50113232766908</v>
          </cell>
          <cell r="K39">
            <v>-14.766892637669077</v>
          </cell>
          <cell r="L39">
            <v>-18.376188944052533</v>
          </cell>
          <cell r="M39">
            <v>-15.505237269552532</v>
          </cell>
          <cell r="N39">
            <v>-19.294998391255163</v>
          </cell>
          <cell r="O39">
            <v>-16.280499133030165</v>
          </cell>
          <cell r="P39">
            <v>-20.259748310817915</v>
          </cell>
          <cell r="Q39">
            <v>-17.09452408968167</v>
          </cell>
          <cell r="S39">
            <v>-29.268049855181999</v>
          </cell>
          <cell r="T39">
            <v>-30.731452347941101</v>
          </cell>
          <cell r="U39">
            <v>-32.268024965338157</v>
          </cell>
          <cell r="V39">
            <v>-33.881426213605067</v>
          </cell>
          <cell r="W39">
            <v>-35.575497524285332</v>
          </cell>
          <cell r="X39">
            <v>-37.354272400499582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-15.874042927590999</v>
          </cell>
          <cell r="G43">
            <v>-13.394006927591001</v>
          </cell>
          <cell r="H43">
            <v>-16.667745073970551</v>
          </cell>
          <cell r="I43">
            <v>-14.063707273970554</v>
          </cell>
          <cell r="J43">
            <v>-17.50113232766908</v>
          </cell>
          <cell r="K43">
            <v>-14.766892637669077</v>
          </cell>
          <cell r="L43">
            <v>-18.376188944052533</v>
          </cell>
          <cell r="M43">
            <v>-15.505237269552532</v>
          </cell>
          <cell r="N43">
            <v>-19.294998391255163</v>
          </cell>
          <cell r="O43">
            <v>-16.280499133030165</v>
          </cell>
          <cell r="P43">
            <v>-20.259748310817915</v>
          </cell>
          <cell r="Q43">
            <v>-17.09452408968167</v>
          </cell>
          <cell r="S43">
            <v>-29.268049855181999</v>
          </cell>
          <cell r="T43">
            <v>-30.731452347941101</v>
          </cell>
          <cell r="U43">
            <v>-32.268024965338157</v>
          </cell>
          <cell r="V43">
            <v>-33.881426213605067</v>
          </cell>
          <cell r="W43">
            <v>-35.575497524285332</v>
          </cell>
          <cell r="X43">
            <v>-37.354272400499582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-15.874042927590999</v>
          </cell>
          <cell r="G47">
            <v>-13.394006927591001</v>
          </cell>
          <cell r="H47">
            <v>-16.667745073970551</v>
          </cell>
          <cell r="I47">
            <v>-14.063707273970554</v>
          </cell>
          <cell r="J47">
            <v>-17.50113232766908</v>
          </cell>
          <cell r="K47">
            <v>-14.766892637669077</v>
          </cell>
          <cell r="L47">
            <v>-18.376188944052533</v>
          </cell>
          <cell r="M47">
            <v>-15.505237269552532</v>
          </cell>
          <cell r="N47">
            <v>-19.294998391255163</v>
          </cell>
          <cell r="O47">
            <v>-16.280499133030165</v>
          </cell>
          <cell r="P47">
            <v>-20.259748310817915</v>
          </cell>
          <cell r="Q47">
            <v>-17.09452408968167</v>
          </cell>
          <cell r="S47">
            <v>-29.268049855181999</v>
          </cell>
          <cell r="T47">
            <v>-30.731452347941101</v>
          </cell>
          <cell r="U47">
            <v>-32.268024965338157</v>
          </cell>
          <cell r="V47">
            <v>-33.881426213605067</v>
          </cell>
          <cell r="W47">
            <v>-35.575497524285332</v>
          </cell>
          <cell r="X47">
            <v>-37.354272400499582</v>
          </cell>
        </row>
        <row r="54">
          <cell r="F54">
            <v>-15.874042927590999</v>
          </cell>
          <cell r="G54">
            <v>-13.394006927591001</v>
          </cell>
          <cell r="H54">
            <v>-16.667745073970551</v>
          </cell>
          <cell r="I54">
            <v>-14.063707273970554</v>
          </cell>
          <cell r="J54">
            <v>-17.50113232766908</v>
          </cell>
          <cell r="K54">
            <v>-14.766892637669077</v>
          </cell>
          <cell r="L54">
            <v>-18.376188944052533</v>
          </cell>
          <cell r="M54">
            <v>-15.505237269552532</v>
          </cell>
          <cell r="N54">
            <v>-19.294998391255163</v>
          </cell>
          <cell r="O54">
            <v>-16.280499133030165</v>
          </cell>
          <cell r="P54">
            <v>-20.259748310817915</v>
          </cell>
          <cell r="Q54">
            <v>-17.09452408968167</v>
          </cell>
          <cell r="S54">
            <v>-29.268049855181999</v>
          </cell>
          <cell r="T54">
            <v>-30.731452347941101</v>
          </cell>
          <cell r="U54">
            <v>-32.268024965338157</v>
          </cell>
          <cell r="V54">
            <v>-33.881426213605067</v>
          </cell>
          <cell r="W54">
            <v>-35.575497524285332</v>
          </cell>
          <cell r="X54">
            <v>-37.354272400499582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-15.874042927590999</v>
          </cell>
          <cell r="G58">
            <v>-13.394006927591001</v>
          </cell>
          <cell r="H58">
            <v>-16.667745073970551</v>
          </cell>
          <cell r="I58">
            <v>-14.063707273970554</v>
          </cell>
          <cell r="J58">
            <v>-17.50113232766908</v>
          </cell>
          <cell r="K58">
            <v>-14.766892637669077</v>
          </cell>
          <cell r="L58">
            <v>-18.376188944052533</v>
          </cell>
          <cell r="M58">
            <v>-15.505237269552532</v>
          </cell>
          <cell r="N58">
            <v>-19.294998391255163</v>
          </cell>
          <cell r="O58">
            <v>-16.280499133030165</v>
          </cell>
          <cell r="P58">
            <v>-20.259748310817915</v>
          </cell>
          <cell r="Q58">
            <v>-17.09452408968167</v>
          </cell>
          <cell r="S58">
            <v>-29.268049855181999</v>
          </cell>
          <cell r="T58">
            <v>-30.731452347941101</v>
          </cell>
          <cell r="U58">
            <v>-32.268024965338157</v>
          </cell>
          <cell r="V58">
            <v>-33.881426213605067</v>
          </cell>
          <cell r="W58">
            <v>-35.575497524285332</v>
          </cell>
          <cell r="X58">
            <v>-37.354272400499582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-15.874042927590999</v>
          </cell>
          <cell r="G62">
            <v>-13.394006927591001</v>
          </cell>
          <cell r="H62">
            <v>-16.667745073970551</v>
          </cell>
          <cell r="I62">
            <v>-14.063707273970554</v>
          </cell>
          <cell r="J62">
            <v>-17.50113232766908</v>
          </cell>
          <cell r="K62">
            <v>-14.766892637669077</v>
          </cell>
          <cell r="L62">
            <v>-18.376188944052533</v>
          </cell>
          <cell r="M62">
            <v>-15.505237269552532</v>
          </cell>
          <cell r="N62">
            <v>-19.294998391255163</v>
          </cell>
          <cell r="O62">
            <v>-16.280499133030165</v>
          </cell>
          <cell r="P62">
            <v>-20.259748310817915</v>
          </cell>
          <cell r="Q62">
            <v>-17.09452408968167</v>
          </cell>
          <cell r="S62">
            <v>-29.268049855181999</v>
          </cell>
          <cell r="T62">
            <v>-30.731452347941101</v>
          </cell>
          <cell r="U62">
            <v>-32.268024965338157</v>
          </cell>
          <cell r="V62">
            <v>-33.881426213605067</v>
          </cell>
          <cell r="W62">
            <v>-35.575497524285332</v>
          </cell>
          <cell r="X62">
            <v>-37.354272400499582</v>
          </cell>
        </row>
      </sheetData>
      <sheetData sheetId="24" refreshError="1">
        <row r="8">
          <cell r="H8">
            <v>6.666666666666667</v>
          </cell>
          <cell r="I8">
            <v>6.666666666666667</v>
          </cell>
          <cell r="J8">
            <v>10</v>
          </cell>
          <cell r="K8">
            <v>10.666666666666666</v>
          </cell>
          <cell r="L8">
            <v>11.733333333333334</v>
          </cell>
          <cell r="M8">
            <v>12.906666666666668</v>
          </cell>
          <cell r="N8">
            <v>35.493333333333347</v>
          </cell>
          <cell r="O8">
            <v>39.042666666666683</v>
          </cell>
          <cell r="P8">
            <v>42.946933333333355</v>
          </cell>
          <cell r="Q8">
            <v>47.241626666666697</v>
          </cell>
          <cell r="S8">
            <v>0</v>
          </cell>
          <cell r="T8">
            <v>13.333333333333334</v>
          </cell>
          <cell r="U8">
            <v>20.666666666666664</v>
          </cell>
          <cell r="V8">
            <v>24.64</v>
          </cell>
          <cell r="W8">
            <v>74.53600000000003</v>
          </cell>
          <cell r="X8">
            <v>90.188560000000052</v>
          </cell>
        </row>
        <row r="10">
          <cell r="G10">
            <v>0</v>
          </cell>
          <cell r="H10">
            <v>66.666666666666671</v>
          </cell>
          <cell r="I10">
            <v>100</v>
          </cell>
          <cell r="J10">
            <v>80</v>
          </cell>
          <cell r="K10">
            <v>66.666666666666671</v>
          </cell>
          <cell r="L10">
            <v>147.33333333333334</v>
          </cell>
          <cell r="M10">
            <v>147.33333333333334</v>
          </cell>
          <cell r="N10">
            <v>147.33333333333334</v>
          </cell>
          <cell r="O10">
            <v>147.33333333333334</v>
          </cell>
          <cell r="P10">
            <v>147.33333333333334</v>
          </cell>
          <cell r="Q10">
            <v>147.33333333333334</v>
          </cell>
          <cell r="S10">
            <v>0</v>
          </cell>
          <cell r="T10">
            <v>166.66666666666669</v>
          </cell>
          <cell r="U10">
            <v>146.66666666666669</v>
          </cell>
          <cell r="V10">
            <v>294.66666666666669</v>
          </cell>
          <cell r="W10">
            <v>294.66666666666669</v>
          </cell>
          <cell r="X10">
            <v>294.66666666666669</v>
          </cell>
        </row>
        <row r="12"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</v>
          </cell>
          <cell r="M14">
            <v>2</v>
          </cell>
          <cell r="N14">
            <v>2</v>
          </cell>
          <cell r="O14">
            <v>2</v>
          </cell>
          <cell r="P14">
            <v>2</v>
          </cell>
          <cell r="Q14">
            <v>2</v>
          </cell>
          <cell r="S14">
            <v>0</v>
          </cell>
          <cell r="T14">
            <v>0</v>
          </cell>
          <cell r="U14">
            <v>0</v>
          </cell>
          <cell r="V14">
            <v>4</v>
          </cell>
          <cell r="W14">
            <v>4</v>
          </cell>
          <cell r="X14">
            <v>4</v>
          </cell>
        </row>
        <row r="16">
          <cell r="H16">
            <v>0</v>
          </cell>
          <cell r="I16">
            <v>0</v>
          </cell>
          <cell r="J16">
            <v>0.17777777777777778</v>
          </cell>
          <cell r="K16">
            <v>0.44444444444444442</v>
          </cell>
          <cell r="L16">
            <v>0.44444444444444442</v>
          </cell>
          <cell r="M16">
            <v>0.44444444444444442</v>
          </cell>
          <cell r="N16">
            <v>0.44444444444444442</v>
          </cell>
          <cell r="O16">
            <v>0.44444444444444442</v>
          </cell>
          <cell r="P16">
            <v>0.44444444444444442</v>
          </cell>
          <cell r="Q16">
            <v>0.44444444444444442</v>
          </cell>
          <cell r="S16">
            <v>0</v>
          </cell>
          <cell r="T16">
            <v>0</v>
          </cell>
          <cell r="U16">
            <v>0.62222222222222223</v>
          </cell>
          <cell r="V16">
            <v>0.88888888888888884</v>
          </cell>
          <cell r="W16">
            <v>0.88888888888888884</v>
          </cell>
          <cell r="X16">
            <v>0.88888888888888884</v>
          </cell>
        </row>
        <row r="18"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0</v>
          </cell>
          <cell r="G20">
            <v>0</v>
          </cell>
          <cell r="H20">
            <v>73.333333333333343</v>
          </cell>
          <cell r="I20">
            <v>106.66666666666667</v>
          </cell>
          <cell r="J20">
            <v>90.177777777777777</v>
          </cell>
          <cell r="K20">
            <v>77.777777777777786</v>
          </cell>
          <cell r="L20">
            <v>161.51111111111112</v>
          </cell>
          <cell r="M20">
            <v>162.68444444444447</v>
          </cell>
          <cell r="N20">
            <v>185.27111111111114</v>
          </cell>
          <cell r="O20">
            <v>188.82044444444449</v>
          </cell>
          <cell r="P20">
            <v>192.72471111111116</v>
          </cell>
          <cell r="Q20">
            <v>197.01940444444449</v>
          </cell>
          <cell r="S20">
            <v>0</v>
          </cell>
          <cell r="T20">
            <v>180.00000000000003</v>
          </cell>
          <cell r="U20">
            <v>167.95555555555558</v>
          </cell>
          <cell r="V20">
            <v>324.19555555555559</v>
          </cell>
          <cell r="W20">
            <v>374.0915555555556</v>
          </cell>
          <cell r="X20">
            <v>389.74411555555565</v>
          </cell>
        </row>
        <row r="22">
          <cell r="H22">
            <v>-1.666666666666667</v>
          </cell>
          <cell r="I22">
            <v>-1.666666666666667</v>
          </cell>
          <cell r="J22">
            <v>-2.5</v>
          </cell>
          <cell r="K22">
            <v>-2.6666666666666661</v>
          </cell>
          <cell r="L22">
            <v>-2.9333333333333336</v>
          </cell>
          <cell r="M22">
            <v>-3.2266666666666666</v>
          </cell>
          <cell r="N22">
            <v>-24.845333333333343</v>
          </cell>
          <cell r="O22">
            <v>-27.329866666666678</v>
          </cell>
          <cell r="P22">
            <v>-30.062853333333351</v>
          </cell>
          <cell r="Q22">
            <v>-33.069138666666689</v>
          </cell>
          <cell r="S22">
            <v>0</v>
          </cell>
          <cell r="T22">
            <v>-3.3333333333333339</v>
          </cell>
          <cell r="U22">
            <v>-5.1666666666666661</v>
          </cell>
          <cell r="V22">
            <v>-6.16</v>
          </cell>
          <cell r="W22">
            <v>-52.175200000000018</v>
          </cell>
          <cell r="X22">
            <v>-63.131992000000039</v>
          </cell>
        </row>
        <row r="24">
          <cell r="G24">
            <v>0</v>
          </cell>
          <cell r="H24">
            <v>-56.666666666666671</v>
          </cell>
          <cell r="I24">
            <v>-85</v>
          </cell>
          <cell r="J24">
            <v>-68</v>
          </cell>
          <cell r="K24">
            <v>-56.666666666666671</v>
          </cell>
          <cell r="L24">
            <v>-125.23333333333335</v>
          </cell>
          <cell r="M24">
            <v>-125.23333333333335</v>
          </cell>
          <cell r="N24">
            <v>-125.23333333333335</v>
          </cell>
          <cell r="O24">
            <v>-125.23333333333335</v>
          </cell>
          <cell r="P24">
            <v>-125.23333333333335</v>
          </cell>
          <cell r="Q24">
            <v>-125.23333333333335</v>
          </cell>
          <cell r="S24">
            <v>0</v>
          </cell>
          <cell r="T24">
            <v>-141.66666666666669</v>
          </cell>
          <cell r="U24">
            <v>-124.66666666666667</v>
          </cell>
          <cell r="V24">
            <v>-250.4666666666667</v>
          </cell>
          <cell r="W24">
            <v>-250.4666666666667</v>
          </cell>
          <cell r="X24">
            <v>-250.4666666666667</v>
          </cell>
        </row>
        <row r="26"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0</v>
          </cell>
          <cell r="G32">
            <v>0</v>
          </cell>
          <cell r="H32">
            <v>-58.333333333333336</v>
          </cell>
          <cell r="I32">
            <v>-86.666666666666671</v>
          </cell>
          <cell r="J32">
            <v>-70.5</v>
          </cell>
          <cell r="K32">
            <v>-59.333333333333336</v>
          </cell>
          <cell r="L32">
            <v>-128.16666666666669</v>
          </cell>
          <cell r="M32">
            <v>-128.46</v>
          </cell>
          <cell r="N32">
            <v>-150.07866666666669</v>
          </cell>
          <cell r="O32">
            <v>-152.56320000000002</v>
          </cell>
          <cell r="P32">
            <v>-155.2961866666667</v>
          </cell>
          <cell r="Q32">
            <v>-158.30247200000002</v>
          </cell>
          <cell r="S32">
            <v>0</v>
          </cell>
          <cell r="T32">
            <v>-145.00000000000003</v>
          </cell>
          <cell r="U32">
            <v>-129.83333333333334</v>
          </cell>
          <cell r="V32">
            <v>-256.62666666666672</v>
          </cell>
          <cell r="W32">
            <v>-302.64186666666671</v>
          </cell>
          <cell r="X32">
            <v>-313.59865866666672</v>
          </cell>
        </row>
        <row r="35">
          <cell r="F35">
            <v>0</v>
          </cell>
          <cell r="G35">
            <v>0</v>
          </cell>
          <cell r="H35">
            <v>15.000000000000007</v>
          </cell>
          <cell r="I35">
            <v>20</v>
          </cell>
          <cell r="J35">
            <v>19.677777777777777</v>
          </cell>
          <cell r="K35">
            <v>18.44444444444445</v>
          </cell>
          <cell r="L35">
            <v>33.344444444444434</v>
          </cell>
          <cell r="M35">
            <v>34.224444444444458</v>
          </cell>
          <cell r="N35">
            <v>35.192444444444448</v>
          </cell>
          <cell r="O35">
            <v>36.257244444444467</v>
          </cell>
          <cell r="P35">
            <v>37.428524444444463</v>
          </cell>
          <cell r="Q35">
            <v>38.716932444444467</v>
          </cell>
          <cell r="S35">
            <v>0</v>
          </cell>
          <cell r="T35">
            <v>35</v>
          </cell>
          <cell r="U35">
            <v>38.122222222222234</v>
          </cell>
          <cell r="V35">
            <v>67.568888888888864</v>
          </cell>
          <cell r="W35">
            <v>71.449688888888886</v>
          </cell>
          <cell r="X35">
            <v>76.14545688888893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9">
          <cell r="F39">
            <v>0</v>
          </cell>
          <cell r="G39">
            <v>0</v>
          </cell>
          <cell r="H39">
            <v>15.000000000000007</v>
          </cell>
          <cell r="I39">
            <v>20</v>
          </cell>
          <cell r="J39">
            <v>19.677777777777777</v>
          </cell>
          <cell r="K39">
            <v>18.44444444444445</v>
          </cell>
          <cell r="L39">
            <v>33.344444444444434</v>
          </cell>
          <cell r="M39">
            <v>34.224444444444458</v>
          </cell>
          <cell r="N39">
            <v>35.192444444444448</v>
          </cell>
          <cell r="O39">
            <v>36.257244444444467</v>
          </cell>
          <cell r="P39">
            <v>37.428524444444463</v>
          </cell>
          <cell r="Q39">
            <v>38.716932444444467</v>
          </cell>
          <cell r="S39">
            <v>0</v>
          </cell>
          <cell r="T39">
            <v>35</v>
          </cell>
          <cell r="U39">
            <v>38.122222222222234</v>
          </cell>
          <cell r="V39">
            <v>67.568888888888864</v>
          </cell>
          <cell r="W39">
            <v>71.449688888888886</v>
          </cell>
          <cell r="X39">
            <v>76.14545688888893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0</v>
          </cell>
          <cell r="G43">
            <v>0</v>
          </cell>
          <cell r="H43">
            <v>15.000000000000007</v>
          </cell>
          <cell r="I43">
            <v>20</v>
          </cell>
          <cell r="J43">
            <v>19.677777777777777</v>
          </cell>
          <cell r="K43">
            <v>18.44444444444445</v>
          </cell>
          <cell r="L43">
            <v>33.344444444444434</v>
          </cell>
          <cell r="M43">
            <v>34.224444444444458</v>
          </cell>
          <cell r="N43">
            <v>35.192444444444448</v>
          </cell>
          <cell r="O43">
            <v>36.257244444444467</v>
          </cell>
          <cell r="P43">
            <v>37.428524444444463</v>
          </cell>
          <cell r="Q43">
            <v>38.716932444444467</v>
          </cell>
          <cell r="S43">
            <v>0</v>
          </cell>
          <cell r="T43">
            <v>35</v>
          </cell>
          <cell r="U43">
            <v>38.122222222222234</v>
          </cell>
          <cell r="V43">
            <v>67.568888888888864</v>
          </cell>
          <cell r="W43">
            <v>71.449688888888886</v>
          </cell>
          <cell r="X43">
            <v>76.14545688888893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0</v>
          </cell>
          <cell r="G47">
            <v>0</v>
          </cell>
          <cell r="H47">
            <v>15.000000000000007</v>
          </cell>
          <cell r="I47">
            <v>20</v>
          </cell>
          <cell r="J47">
            <v>19.677777777777777</v>
          </cell>
          <cell r="K47">
            <v>18.44444444444445</v>
          </cell>
          <cell r="L47">
            <v>33.344444444444434</v>
          </cell>
          <cell r="M47">
            <v>34.224444444444458</v>
          </cell>
          <cell r="N47">
            <v>35.192444444444448</v>
          </cell>
          <cell r="O47">
            <v>36.257244444444467</v>
          </cell>
          <cell r="P47">
            <v>37.428524444444463</v>
          </cell>
          <cell r="Q47">
            <v>38.716932444444467</v>
          </cell>
          <cell r="S47">
            <v>0</v>
          </cell>
          <cell r="T47">
            <v>35</v>
          </cell>
          <cell r="U47">
            <v>38.122222222222234</v>
          </cell>
          <cell r="V47">
            <v>67.568888888888864</v>
          </cell>
          <cell r="W47">
            <v>71.449688888888886</v>
          </cell>
          <cell r="X47">
            <v>76.14545688888893</v>
          </cell>
        </row>
        <row r="54">
          <cell r="F54">
            <v>0</v>
          </cell>
          <cell r="G54">
            <v>0</v>
          </cell>
          <cell r="H54">
            <v>15.000000000000007</v>
          </cell>
          <cell r="I54">
            <v>20</v>
          </cell>
          <cell r="J54">
            <v>19.677777777777777</v>
          </cell>
          <cell r="K54">
            <v>18.44444444444445</v>
          </cell>
          <cell r="L54">
            <v>33.344444444444434</v>
          </cell>
          <cell r="M54">
            <v>34.224444444444458</v>
          </cell>
          <cell r="N54">
            <v>35.192444444444448</v>
          </cell>
          <cell r="O54">
            <v>36.257244444444467</v>
          </cell>
          <cell r="P54">
            <v>37.428524444444463</v>
          </cell>
          <cell r="Q54">
            <v>38.716932444444467</v>
          </cell>
          <cell r="S54">
            <v>0</v>
          </cell>
          <cell r="T54">
            <v>35</v>
          </cell>
          <cell r="U54">
            <v>38.122222222222234</v>
          </cell>
          <cell r="V54">
            <v>67.568888888888864</v>
          </cell>
          <cell r="W54">
            <v>71.449688888888886</v>
          </cell>
          <cell r="X54">
            <v>76.14545688888893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0</v>
          </cell>
          <cell r="G58">
            <v>0</v>
          </cell>
          <cell r="H58">
            <v>15.000000000000007</v>
          </cell>
          <cell r="I58">
            <v>20</v>
          </cell>
          <cell r="J58">
            <v>19.677777777777777</v>
          </cell>
          <cell r="K58">
            <v>18.44444444444445</v>
          </cell>
          <cell r="L58">
            <v>33.344444444444434</v>
          </cell>
          <cell r="M58">
            <v>34.224444444444458</v>
          </cell>
          <cell r="N58">
            <v>35.192444444444448</v>
          </cell>
          <cell r="O58">
            <v>36.257244444444467</v>
          </cell>
          <cell r="P58">
            <v>37.428524444444463</v>
          </cell>
          <cell r="Q58">
            <v>38.716932444444467</v>
          </cell>
          <cell r="S58">
            <v>0</v>
          </cell>
          <cell r="T58">
            <v>35</v>
          </cell>
          <cell r="U58">
            <v>38.122222222222234</v>
          </cell>
          <cell r="V58">
            <v>67.568888888888864</v>
          </cell>
          <cell r="W58">
            <v>71.449688888888886</v>
          </cell>
          <cell r="X58">
            <v>76.14545688888893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0</v>
          </cell>
          <cell r="G62">
            <v>0</v>
          </cell>
          <cell r="H62">
            <v>15.000000000000007</v>
          </cell>
          <cell r="I62">
            <v>20</v>
          </cell>
          <cell r="J62">
            <v>19.677777777777777</v>
          </cell>
          <cell r="K62">
            <v>18.44444444444445</v>
          </cell>
          <cell r="L62">
            <v>33.344444444444434</v>
          </cell>
          <cell r="M62">
            <v>34.224444444444458</v>
          </cell>
          <cell r="N62">
            <v>35.192444444444448</v>
          </cell>
          <cell r="O62">
            <v>36.257244444444467</v>
          </cell>
          <cell r="P62">
            <v>37.428524444444463</v>
          </cell>
          <cell r="Q62">
            <v>38.716932444444467</v>
          </cell>
          <cell r="S62">
            <v>0</v>
          </cell>
          <cell r="T62">
            <v>35</v>
          </cell>
          <cell r="U62">
            <v>38.122222222222234</v>
          </cell>
          <cell r="V62">
            <v>67.568888888888864</v>
          </cell>
          <cell r="W62">
            <v>71.449688888888886</v>
          </cell>
          <cell r="X62">
            <v>76.14545688888893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>
        <row r="30">
          <cell r="B30" t="str">
            <v>Average Debt used to calculate net borrowing costs</v>
          </cell>
          <cell r="F30">
            <v>-2170.9292660796896</v>
          </cell>
          <cell r="G30">
            <v>-2437.5793777830777</v>
          </cell>
          <cell r="H30">
            <v>-2663.4771493628791</v>
          </cell>
          <cell r="I30">
            <v>-2694.8999665551528</v>
          </cell>
          <cell r="J30">
            <v>-2711.2586001766786</v>
          </cell>
          <cell r="K30">
            <v>-2628.2936886492985</v>
          </cell>
          <cell r="L30">
            <v>-2447.5025984822469</v>
          </cell>
          <cell r="M30">
            <v>-2365.9088753972101</v>
          </cell>
          <cell r="N30">
            <v>-2183.2491594026719</v>
          </cell>
          <cell r="O30">
            <v>-1990.059156256315</v>
          </cell>
          <cell r="P30">
            <v>-1926.025960489648</v>
          </cell>
          <cell r="Q30">
            <v>-1852.8289810260235</v>
          </cell>
          <cell r="S30">
            <v>-2136.5594696647172</v>
          </cell>
          <cell r="T30">
            <v>-2310.7559563208333</v>
          </cell>
          <cell r="U30">
            <v>-2511.7540295056301</v>
          </cell>
          <cell r="V30">
            <v>-2533.2161752454231</v>
          </cell>
          <cell r="W30">
            <v>-2562.1463285559998</v>
          </cell>
          <cell r="X30">
            <v>-2574.8217934767517</v>
          </cell>
          <cell r="Y30">
            <v>-2490.4678932296852</v>
          </cell>
          <cell r="Z30">
            <v>-2491.7610030274705</v>
          </cell>
          <cell r="AA30">
            <v>-2239.5369857135929</v>
          </cell>
          <cell r="AB30">
            <v>-1962.3433713720863</v>
          </cell>
          <cell r="AC30">
            <v>-1934.3063048238105</v>
          </cell>
          <cell r="AD30">
            <v>-1914.0258077683682</v>
          </cell>
          <cell r="AF30">
            <v>-34.36979641497237</v>
          </cell>
          <cell r="AG30">
            <v>-126.82342146224437</v>
          </cell>
          <cell r="AH30">
            <v>-151.723119857249</v>
          </cell>
          <cell r="AI30">
            <v>-161.68379130972971</v>
          </cell>
          <cell r="AJ30">
            <v>-149.11227162067871</v>
          </cell>
          <cell r="AK30">
            <v>-53.471895172546738</v>
          </cell>
          <cell r="AL30">
            <v>42.965294747438293</v>
          </cell>
          <cell r="AM30">
            <v>125.85212763026038</v>
          </cell>
          <cell r="AN30">
            <v>56.287826310920991</v>
          </cell>
          <cell r="AO30">
            <v>-27.715784884228697</v>
          </cell>
          <cell r="AP30">
            <v>8.2803443341624643</v>
          </cell>
          <cell r="AQ30">
            <v>61.196826742344683</v>
          </cell>
        </row>
      </sheetData>
      <sheetData sheetId="30" refreshError="1">
        <row r="12">
          <cell r="B12" t="str">
            <v>Distributable Net Profit After Tax</v>
          </cell>
          <cell r="F12">
            <v>66.555338400000011</v>
          </cell>
          <cell r="G12">
            <v>66.555338400000011</v>
          </cell>
          <cell r="H12">
            <v>68.107328805268523</v>
          </cell>
          <cell r="I12">
            <v>68.107328805268523</v>
          </cell>
          <cell r="J12">
            <v>269.3253344105371</v>
          </cell>
          <cell r="L12">
            <v>66.542038904467049</v>
          </cell>
          <cell r="M12">
            <v>66.542038904467049</v>
          </cell>
          <cell r="N12">
            <v>72.73839455753135</v>
          </cell>
          <cell r="O12">
            <v>72.73839455753135</v>
          </cell>
          <cell r="P12">
            <v>278.5608669239968</v>
          </cell>
          <cell r="R12">
            <v>67.546635903085914</v>
          </cell>
          <cell r="S12">
            <v>67.546635903085914</v>
          </cell>
          <cell r="T12">
            <v>76.697737711774238</v>
          </cell>
          <cell r="U12">
            <v>76.697737711774238</v>
          </cell>
          <cell r="V12">
            <v>288.48874722972027</v>
          </cell>
          <cell r="X12">
            <v>82.576664603245419</v>
          </cell>
          <cell r="Y12">
            <v>82.576664603245419</v>
          </cell>
          <cell r="Z12">
            <v>85.245681607026356</v>
          </cell>
          <cell r="AA12">
            <v>85.245681607026356</v>
          </cell>
          <cell r="AB12">
            <v>335.64469242054355</v>
          </cell>
          <cell r="AD12">
            <v>93.671470618902092</v>
          </cell>
          <cell r="AE12">
            <v>93.671470618902092</v>
          </cell>
          <cell r="AF12">
            <v>88.059076231613773</v>
          </cell>
          <cell r="AG12">
            <v>88.059076231613773</v>
          </cell>
          <cell r="AH12">
            <v>363.4610937010317</v>
          </cell>
          <cell r="AJ12">
            <v>84.770880159987058</v>
          </cell>
          <cell r="AK12">
            <v>84.770880159987058</v>
          </cell>
          <cell r="AL12">
            <v>89.279448249806762</v>
          </cell>
          <cell r="AM12">
            <v>89.279448249806762</v>
          </cell>
          <cell r="AN12">
            <v>348.10065681958764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8">
          <cell r="AT8">
            <v>0.37827900000002046</v>
          </cell>
          <cell r="AU8">
            <v>0</v>
          </cell>
          <cell r="AV8">
            <v>-3.3333333333333428</v>
          </cell>
          <cell r="AW8">
            <v>-6.6666666666666856</v>
          </cell>
          <cell r="AX8">
            <v>-16.642906666666676</v>
          </cell>
          <cell r="AY8">
            <v>-22.642906666666676</v>
          </cell>
          <cell r="AZ8">
            <v>-24.901653333333343</v>
          </cell>
          <cell r="BA8">
            <v>-27.394986666666682</v>
          </cell>
          <cell r="BB8">
            <v>-75.399573333333365</v>
          </cell>
          <cell r="BC8">
            <v>-82.941906666666682</v>
          </cell>
          <cell r="BD8">
            <v>-91.238473333333445</v>
          </cell>
          <cell r="BE8">
            <v>-100.36469666666676</v>
          </cell>
          <cell r="BG8">
            <v>0.37827900000002046</v>
          </cell>
          <cell r="BH8">
            <v>-10.000000000000028</v>
          </cell>
          <cell r="BI8">
            <v>-39.285813333333351</v>
          </cell>
          <cell r="BJ8">
            <v>-52.296640000000025</v>
          </cell>
          <cell r="BK8">
            <v>-158.34148000000005</v>
          </cell>
          <cell r="BL8">
            <v>-191.6031700000002</v>
          </cell>
          <cell r="BN8">
            <v>0.37827900000002046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CA8">
            <v>0.37827900000002046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</row>
        <row r="10">
          <cell r="AT10">
            <v>-39.135808317931037</v>
          </cell>
          <cell r="AU10">
            <v>-131.83449320981242</v>
          </cell>
          <cell r="AV10">
            <v>-17.304240836449821</v>
          </cell>
          <cell r="AW10">
            <v>2.2460104322282177</v>
          </cell>
          <cell r="AX10">
            <v>-23.971601046392948</v>
          </cell>
          <cell r="AY10">
            <v>50.111624439128263</v>
          </cell>
          <cell r="AZ10">
            <v>77.550837429776948</v>
          </cell>
          <cell r="BA10">
            <v>28.96593267783669</v>
          </cell>
          <cell r="BB10">
            <v>-5.3524552931928611</v>
          </cell>
          <cell r="BC10">
            <v>15.272419102237791</v>
          </cell>
          <cell r="BD10">
            <v>31.458865304726601</v>
          </cell>
          <cell r="BE10">
            <v>27.437280807052957</v>
          </cell>
          <cell r="BG10">
            <v>-170.97030152774346</v>
          </cell>
          <cell r="BH10">
            <v>-15.058230404221604</v>
          </cell>
          <cell r="BI10">
            <v>26.140023392735316</v>
          </cell>
          <cell r="BJ10">
            <v>106.51677010761364</v>
          </cell>
          <cell r="BK10">
            <v>9.9199638090449298</v>
          </cell>
          <cell r="BL10">
            <v>58.896146111779558</v>
          </cell>
          <cell r="BN10">
            <v>-28.953682074477115</v>
          </cell>
          <cell r="BO10">
            <v>-81.435898634450382</v>
          </cell>
          <cell r="BP10">
            <v>-25.718139323617834</v>
          </cell>
          <cell r="BQ10">
            <v>-18.307050577463542</v>
          </cell>
          <cell r="BR10">
            <v>-25.615875746875872</v>
          </cell>
          <cell r="BS10">
            <v>32.238491084889915</v>
          </cell>
          <cell r="BT10">
            <v>93.890583648128313</v>
          </cell>
          <cell r="BU10">
            <v>35.262083158911196</v>
          </cell>
          <cell r="BV10">
            <v>26.085925834502177</v>
          </cell>
          <cell r="BW10">
            <v>36.470425291236779</v>
          </cell>
          <cell r="BX10">
            <v>49.979097618397759</v>
          </cell>
          <cell r="BY10">
            <v>51.661460326939959</v>
          </cell>
          <cell r="CA10">
            <v>-110.3895807089275</v>
          </cell>
          <cell r="CB10">
            <v>-44.025189901081376</v>
          </cell>
          <cell r="CC10">
            <v>6.6226153380140431</v>
          </cell>
          <cell r="CD10">
            <v>129.15266680703951</v>
          </cell>
          <cell r="CE10">
            <v>62.556351125738956</v>
          </cell>
          <cell r="CF10">
            <v>101.64055794533772</v>
          </cell>
        </row>
        <row r="12">
          <cell r="AT12">
            <v>3.1352253314975123</v>
          </cell>
          <cell r="AU12">
            <v>-2.5652325130332869</v>
          </cell>
          <cell r="AV12">
            <v>0.38617157060020446</v>
          </cell>
          <cell r="AW12">
            <v>-2.8015450074585431</v>
          </cell>
          <cell r="AX12">
            <v>3.7814000463089528</v>
          </cell>
          <cell r="AY12">
            <v>-0.24933555536019725</v>
          </cell>
          <cell r="AZ12">
            <v>-7.5360891307578584</v>
          </cell>
          <cell r="BA12">
            <v>-0.91102460761848647</v>
          </cell>
          <cell r="BB12">
            <v>6.9126568063852289</v>
          </cell>
          <cell r="BC12">
            <v>2.4176119718824971</v>
          </cell>
          <cell r="BD12">
            <v>4.59956247444984</v>
          </cell>
          <cell r="BE12">
            <v>6.8712628211854749</v>
          </cell>
          <cell r="BG12">
            <v>0.56999281846422534</v>
          </cell>
          <cell r="BH12">
            <v>-2.4153734368583386</v>
          </cell>
          <cell r="BI12">
            <v>3.5320644909487555</v>
          </cell>
          <cell r="BJ12">
            <v>-8.4471137383763448</v>
          </cell>
          <cell r="BK12">
            <v>9.330268778267726</v>
          </cell>
          <cell r="BL12">
            <v>11.470825295635315</v>
          </cell>
          <cell r="BN12">
            <v>-2.2597273087845124</v>
          </cell>
          <cell r="BO12">
            <v>-7.7988033253963778</v>
          </cell>
          <cell r="BP12">
            <v>-5.4463362399290958</v>
          </cell>
          <cell r="BQ12">
            <v>-7.5505702287237924</v>
          </cell>
          <cell r="BR12">
            <v>-3.3996082796527816</v>
          </cell>
          <cell r="BS12">
            <v>-7.3486962702165712</v>
          </cell>
          <cell r="BT12">
            <v>-14.680782393224099</v>
          </cell>
          <cell r="BU12">
            <v>-8.342508241493114</v>
          </cell>
          <cell r="BV12">
            <v>-2.9398087686247152</v>
          </cell>
          <cell r="BW12">
            <v>-8.5783370601777165</v>
          </cell>
          <cell r="BX12">
            <v>-2.8567851502045301</v>
          </cell>
          <cell r="BY12">
            <v>-5.7552723410815219</v>
          </cell>
          <cell r="CA12">
            <v>-10.05853063418089</v>
          </cell>
          <cell r="CB12">
            <v>-12.996906468652888</v>
          </cell>
          <cell r="CC12">
            <v>-10.748304549869353</v>
          </cell>
          <cell r="CD12">
            <v>-23.023290634717213</v>
          </cell>
          <cell r="CE12">
            <v>-11.518145828802432</v>
          </cell>
          <cell r="CF12">
            <v>-8.6120574912860519</v>
          </cell>
        </row>
        <row r="14">
          <cell r="AT14">
            <v>0.64161802673397172</v>
          </cell>
          <cell r="AU14">
            <v>1.5202317104709209</v>
          </cell>
          <cell r="AV14">
            <v>0.24996246246246212</v>
          </cell>
          <cell r="AW14">
            <v>2.2040180180180178</v>
          </cell>
          <cell r="AX14">
            <v>0.91986192154643653</v>
          </cell>
          <cell r="AY14">
            <v>2.8201583908060188</v>
          </cell>
          <cell r="AZ14">
            <v>0.70384915878367327</v>
          </cell>
          <cell r="BA14">
            <v>1.3469361685837971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G14">
            <v>2.1618497372048928</v>
          </cell>
          <cell r="BH14">
            <v>2.4539804804804799</v>
          </cell>
          <cell r="BI14">
            <v>3.7400203123524554</v>
          </cell>
          <cell r="BJ14">
            <v>2.0507853273674703</v>
          </cell>
          <cell r="BK14">
            <v>0</v>
          </cell>
          <cell r="BL14">
            <v>0</v>
          </cell>
          <cell r="BN14">
            <v>0.64161802673397172</v>
          </cell>
          <cell r="BO14">
            <v>1.5202317104709209</v>
          </cell>
          <cell r="BP14">
            <v>1.1388513513513514</v>
          </cell>
          <cell r="BQ14">
            <v>3.5373513513513517</v>
          </cell>
          <cell r="BR14">
            <v>2.6976396993242142</v>
          </cell>
          <cell r="BS14">
            <v>4.5979361685837965</v>
          </cell>
          <cell r="BT14">
            <v>0.70384915878367327</v>
          </cell>
          <cell r="BU14">
            <v>1.3469361685837971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CA14">
            <v>2.1618497372048928</v>
          </cell>
          <cell r="CB14">
            <v>4.6762027027027031</v>
          </cell>
          <cell r="CC14">
            <v>7.2955758679080107</v>
          </cell>
          <cell r="CD14">
            <v>2.0507853273674703</v>
          </cell>
          <cell r="CE14">
            <v>0</v>
          </cell>
          <cell r="CF14">
            <v>0</v>
          </cell>
        </row>
        <row r="16">
          <cell r="AT16">
            <v>3.401477840754449</v>
          </cell>
          <cell r="AU16">
            <v>0.71915126425162157</v>
          </cell>
          <cell r="AV16">
            <v>1.5834998510647296</v>
          </cell>
          <cell r="AW16">
            <v>-0.70902803632722566</v>
          </cell>
          <cell r="AX16">
            <v>2.5708859278039853</v>
          </cell>
          <cell r="AY16">
            <v>-0.59219632523739563</v>
          </cell>
          <cell r="AZ16">
            <v>-0.25894434399847199</v>
          </cell>
          <cell r="BA16">
            <v>0.40385135958026197</v>
          </cell>
          <cell r="BB16">
            <v>-7.1106797313210839</v>
          </cell>
          <cell r="BC16">
            <v>-7.2650246402881926</v>
          </cell>
          <cell r="BD16">
            <v>-7.1111111111111107</v>
          </cell>
          <cell r="BE16">
            <v>-7.1111111111111125</v>
          </cell>
          <cell r="BG16">
            <v>4.1206291050060706</v>
          </cell>
          <cell r="BH16">
            <v>0.87447181473750391</v>
          </cell>
          <cell r="BI16">
            <v>1.9786896025665897</v>
          </cell>
          <cell r="BJ16">
            <v>0.14490701558178998</v>
          </cell>
          <cell r="BK16">
            <v>-14.375704371609277</v>
          </cell>
          <cell r="BL16">
            <v>-14.222222222222223</v>
          </cell>
          <cell r="BN16">
            <v>3.4849778407544498</v>
          </cell>
          <cell r="BO16">
            <v>0.63565126425162077</v>
          </cell>
          <cell r="BP16">
            <v>2.4723887399536189</v>
          </cell>
          <cell r="BQ16">
            <v>0.62430529700610649</v>
          </cell>
          <cell r="BR16">
            <v>5.5042192611373189</v>
          </cell>
          <cell r="BS16">
            <v>6.5189147858737186</v>
          </cell>
          <cell r="BT16">
            <v>6.8521667671126423</v>
          </cell>
          <cell r="BU16">
            <v>7.5149624706913727</v>
          </cell>
          <cell r="BV16">
            <v>4.3137979002594307E-4</v>
          </cell>
          <cell r="BW16">
            <v>-0.1539135291770819</v>
          </cell>
          <cell r="BX16">
            <v>0</v>
          </cell>
          <cell r="BY16">
            <v>0</v>
          </cell>
          <cell r="CA16">
            <v>4.1206291050060706</v>
          </cell>
          <cell r="CB16">
            <v>3.0966940369597253</v>
          </cell>
          <cell r="CC16">
            <v>12.023134047011037</v>
          </cell>
          <cell r="CD16">
            <v>14.367129237804015</v>
          </cell>
          <cell r="CE16">
            <v>-0.15348214938705596</v>
          </cell>
          <cell r="CF16">
            <v>0</v>
          </cell>
        </row>
        <row r="18">
          <cell r="AT18">
            <v>-7.3087056902016343</v>
          </cell>
          <cell r="AU18">
            <v>-1.0608643096851536</v>
          </cell>
          <cell r="AV18">
            <v>0.67639399764310681</v>
          </cell>
          <cell r="AW18">
            <v>0.11109789224275524</v>
          </cell>
          <cell r="AX18">
            <v>2.1229325714928877</v>
          </cell>
          <cell r="AY18">
            <v>1.3584021466930127</v>
          </cell>
          <cell r="AZ18">
            <v>5.1380997802155672</v>
          </cell>
          <cell r="BA18">
            <v>2.5546778626403732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G18">
            <v>-8.3695699998867887</v>
          </cell>
          <cell r="BH18">
            <v>0.78749188988586205</v>
          </cell>
          <cell r="BI18">
            <v>3.4813347181859005</v>
          </cell>
          <cell r="BJ18">
            <v>7.6927776428559405</v>
          </cell>
          <cell r="BK18">
            <v>0</v>
          </cell>
          <cell r="BL18">
            <v>0</v>
          </cell>
          <cell r="BN18">
            <v>-5.4844441802016339</v>
          </cell>
          <cell r="BO18">
            <v>-0.50086430968515216</v>
          </cell>
          <cell r="BP18">
            <v>0.67639399764310681</v>
          </cell>
          <cell r="BQ18">
            <v>0.11109789224275524</v>
          </cell>
          <cell r="BR18">
            <v>2.1229325714928877</v>
          </cell>
          <cell r="BS18">
            <v>1.3584021466930127</v>
          </cell>
          <cell r="BT18">
            <v>5.1380997802155672</v>
          </cell>
          <cell r="BU18">
            <v>2.5546778626403732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CA18">
            <v>-5.9853084898867861</v>
          </cell>
          <cell r="CB18">
            <v>0.78749188988586205</v>
          </cell>
          <cell r="CC18">
            <v>3.4813347181859005</v>
          </cell>
          <cell r="CD18">
            <v>7.6927776428559405</v>
          </cell>
          <cell r="CE18">
            <v>0</v>
          </cell>
          <cell r="CF18">
            <v>0</v>
          </cell>
        </row>
        <row r="20">
          <cell r="AT20">
            <v>-38.887913809146724</v>
          </cell>
          <cell r="AU20">
            <v>-133.22120705780833</v>
          </cell>
          <cell r="AV20">
            <v>-17.74154628801266</v>
          </cell>
          <cell r="AW20">
            <v>-5.6161133679634636</v>
          </cell>
          <cell r="AX20">
            <v>-31.219427245907362</v>
          </cell>
          <cell r="AY20">
            <v>30.805746429363026</v>
          </cell>
          <cell r="AZ20">
            <v>50.69609956068652</v>
          </cell>
          <cell r="BA20">
            <v>4.965386794355954</v>
          </cell>
          <cell r="BB20">
            <v>-80.950051551462082</v>
          </cell>
          <cell r="BC20">
            <v>-72.516900232834587</v>
          </cell>
          <cell r="BD20">
            <v>-62.291156665268119</v>
          </cell>
          <cell r="BE20">
            <v>-73.167264149539449</v>
          </cell>
          <cell r="BG20">
            <v>-172.10912086695504</v>
          </cell>
          <cell r="BH20">
            <v>-23.357659655976121</v>
          </cell>
          <cell r="BI20">
            <v>-0.41368081654433464</v>
          </cell>
          <cell r="BJ20">
            <v>55.66148635504247</v>
          </cell>
          <cell r="BK20">
            <v>-153.46695178429667</v>
          </cell>
          <cell r="BL20">
            <v>-135.45842081480757</v>
          </cell>
          <cell r="BN20">
            <v>-32.192978695974816</v>
          </cell>
          <cell r="BO20">
            <v>-87.579683294809371</v>
          </cell>
          <cell r="BP20">
            <v>-26.876841474598852</v>
          </cell>
          <cell r="BQ20">
            <v>-21.584866265587124</v>
          </cell>
          <cell r="BR20">
            <v>-18.690692494574233</v>
          </cell>
          <cell r="BS20">
            <v>37.365047915823865</v>
          </cell>
          <cell r="BT20">
            <v>91.903916961016094</v>
          </cell>
          <cell r="BU20">
            <v>38.336151419333625</v>
          </cell>
          <cell r="BV20">
            <v>23.146548445667488</v>
          </cell>
          <cell r="BW20">
            <v>27.738174701881981</v>
          </cell>
          <cell r="BX20">
            <v>47.122312468193229</v>
          </cell>
          <cell r="BY20">
            <v>45.906187985858438</v>
          </cell>
          <cell r="CA20">
            <v>-119.7726619907842</v>
          </cell>
          <cell r="CB20">
            <v>-48.461707740185972</v>
          </cell>
          <cell r="CC20">
            <v>18.674355421249636</v>
          </cell>
          <cell r="CD20">
            <v>130.2400683803497</v>
          </cell>
          <cell r="CE20">
            <v>50.884723147549465</v>
          </cell>
          <cell r="CF20">
            <v>93.028500454051667</v>
          </cell>
        </row>
        <row r="22">
          <cell r="AT22">
            <v>1.4455999999999989</v>
          </cell>
          <cell r="AU22">
            <v>-1.4543999999999997</v>
          </cell>
          <cell r="AV22">
            <v>-0.61957866666666206</v>
          </cell>
          <cell r="AW22">
            <v>0.21375466666667364</v>
          </cell>
          <cell r="AX22">
            <v>2.7157073066666584</v>
          </cell>
          <cell r="AY22">
            <v>4.2157073066666655</v>
          </cell>
          <cell r="AZ22">
            <v>4.7883979925333335</v>
          </cell>
          <cell r="BA22">
            <v>5.4117313258666684</v>
          </cell>
          <cell r="BB22">
            <v>51.361500332309362</v>
          </cell>
          <cell r="BC22">
            <v>56.641133665642698</v>
          </cell>
          <cell r="BD22">
            <v>62.457158142278672</v>
          </cell>
          <cell r="BE22">
            <v>68.845514475611978</v>
          </cell>
          <cell r="BG22">
            <v>-8.8000000000008072E-3</v>
          </cell>
          <cell r="BH22">
            <v>-0.40582399999998842</v>
          </cell>
          <cell r="BI22">
            <v>6.9314146133333239</v>
          </cell>
          <cell r="BJ22">
            <v>10.200129318400002</v>
          </cell>
          <cell r="BK22">
            <v>108.00263399795206</v>
          </cell>
          <cell r="BL22">
            <v>131.30267261789066</v>
          </cell>
          <cell r="BN22">
            <v>-1.4594000000000023</v>
          </cell>
          <cell r="BO22">
            <v>-1.4543999999999997</v>
          </cell>
          <cell r="BP22">
            <v>-1.4529119999999978</v>
          </cell>
          <cell r="BQ22">
            <v>-1.4529119999999978</v>
          </cell>
          <cell r="BR22">
            <v>-1.4451993600000037</v>
          </cell>
          <cell r="BS22">
            <v>-1.4451993600000037</v>
          </cell>
          <cell r="BT22">
            <v>-1.4372553408000073</v>
          </cell>
          <cell r="BU22">
            <v>-1.4372553408000002</v>
          </cell>
          <cell r="BV22">
            <v>-1.4290730010240082</v>
          </cell>
          <cell r="BW22">
            <v>-1.4290730010240225</v>
          </cell>
          <cell r="BX22">
            <v>-1.4206451910547173</v>
          </cell>
          <cell r="BY22">
            <v>-1.4206451910547173</v>
          </cell>
          <cell r="CA22">
            <v>-2.9138000000000019</v>
          </cell>
          <cell r="CB22">
            <v>-2.9058239999999955</v>
          </cell>
          <cell r="CC22">
            <v>-2.8903987200000074</v>
          </cell>
          <cell r="CD22">
            <v>-2.8745106816000074</v>
          </cell>
          <cell r="CE22">
            <v>-2.8581460020480307</v>
          </cell>
          <cell r="CF22">
            <v>-2.8412903821094346</v>
          </cell>
        </row>
        <row r="24">
          <cell r="AT24">
            <v>35.735423426842942</v>
          </cell>
          <cell r="AU24">
            <v>121.77540034421224</v>
          </cell>
          <cell r="AV24">
            <v>22.770779217220934</v>
          </cell>
          <cell r="AW24">
            <v>-0.26775383169263023</v>
          </cell>
          <cell r="AX24">
            <v>17.347529745784868</v>
          </cell>
          <cell r="AY24">
            <v>-31.748572580593986</v>
          </cell>
          <cell r="AZ24">
            <v>-64.946423315930701</v>
          </cell>
          <cell r="BA24">
            <v>-29.758035464683189</v>
          </cell>
          <cell r="BB24">
            <v>1.9814250133752012</v>
          </cell>
          <cell r="BC24">
            <v>-7.8819690727453917</v>
          </cell>
          <cell r="BD24">
            <v>-27.571940357777976</v>
          </cell>
          <cell r="BE24">
            <v>-22.312876737227953</v>
          </cell>
          <cell r="BG24">
            <v>157.51082377105519</v>
          </cell>
          <cell r="BH24">
            <v>22.503025385528304</v>
          </cell>
          <cell r="BI24">
            <v>-14.401042834809118</v>
          </cell>
          <cell r="BJ24">
            <v>-94.704458780613891</v>
          </cell>
          <cell r="BK24">
            <v>-5.9005440593701906</v>
          </cell>
          <cell r="BL24">
            <v>-49.884817095005928</v>
          </cell>
          <cell r="BN24">
            <v>25.539014422318814</v>
          </cell>
          <cell r="BO24">
            <v>76.452840579721624</v>
          </cell>
          <cell r="BP24">
            <v>12.602676474622058</v>
          </cell>
          <cell r="BQ24">
            <v>7.688281213751452</v>
          </cell>
          <cell r="BR24">
            <v>18.813323802715104</v>
          </cell>
          <cell r="BS24">
            <v>-20.991152087304272</v>
          </cell>
          <cell r="BT24">
            <v>-81.744397327924162</v>
          </cell>
          <cell r="BU24">
            <v>-37.82862003266996</v>
          </cell>
          <cell r="BV24">
            <v>-28.043565154290263</v>
          </cell>
          <cell r="BW24">
            <v>-28.093981975125416</v>
          </cell>
          <cell r="BX24">
            <v>-45.283732402157966</v>
          </cell>
          <cell r="BY24">
            <v>-45.479981474853105</v>
          </cell>
          <cell r="CA24">
            <v>101.99185500204044</v>
          </cell>
          <cell r="CB24">
            <v>20.29095768837351</v>
          </cell>
          <cell r="CC24">
            <v>-2.1778282845891681</v>
          </cell>
          <cell r="CD24">
            <v>-119.57301736059412</v>
          </cell>
          <cell r="CE24">
            <v>-56.13754712941568</v>
          </cell>
          <cell r="CF24">
            <v>-90.763713877011071</v>
          </cell>
        </row>
        <row r="26">
          <cell r="AT26">
            <v>0.71979261719217824</v>
          </cell>
          <cell r="AU26">
            <v>-0.78032999896392496</v>
          </cell>
          <cell r="AV26">
            <v>0.46356260131336313</v>
          </cell>
          <cell r="AW26">
            <v>0.90570479656335934</v>
          </cell>
          <cell r="AX26">
            <v>1.5140171393914237</v>
          </cell>
          <cell r="AY26">
            <v>0.66995388059802607</v>
          </cell>
          <cell r="AZ26">
            <v>-0.97684746930167243</v>
          </cell>
          <cell r="BA26">
            <v>-7.7565516724042993E-2</v>
          </cell>
          <cell r="BB26">
            <v>0.87311368852795113</v>
          </cell>
          <cell r="BC26">
            <v>0.48296883698258242</v>
          </cell>
          <cell r="BD26">
            <v>0.77910130890387741</v>
          </cell>
          <cell r="BE26">
            <v>-0.18756902224340166</v>
          </cell>
          <cell r="BG26">
            <v>-6.0537381771746723E-2</v>
          </cell>
          <cell r="BH26">
            <v>1.3692673978767225</v>
          </cell>
          <cell r="BI26">
            <v>2.1839710199894498</v>
          </cell>
          <cell r="BJ26">
            <v>-1.0544129860257154</v>
          </cell>
          <cell r="BK26">
            <v>1.3560825255105335</v>
          </cell>
          <cell r="BL26">
            <v>0.59153228666047575</v>
          </cell>
          <cell r="BN26">
            <v>0.86915761719217777</v>
          </cell>
          <cell r="BO26">
            <v>-0.4787969989639258</v>
          </cell>
          <cell r="BP26">
            <v>0.31402960131336499</v>
          </cell>
          <cell r="BQ26">
            <v>0.81287079656335948</v>
          </cell>
          <cell r="BR26">
            <v>1.4408011393914215</v>
          </cell>
          <cell r="BS26">
            <v>0.75095388059802559</v>
          </cell>
          <cell r="BT26">
            <v>-0.89534746930167408</v>
          </cell>
          <cell r="BU26">
            <v>-7.7565516724042993E-2</v>
          </cell>
          <cell r="BV26">
            <v>0.87311368852795113</v>
          </cell>
          <cell r="BW26">
            <v>0.48296883698258242</v>
          </cell>
          <cell r="BX26">
            <v>0.77910130890387741</v>
          </cell>
          <cell r="BY26">
            <v>-0.18756902224340166</v>
          </cell>
          <cell r="CA26">
            <v>0.39036061822825197</v>
          </cell>
          <cell r="CB26">
            <v>1.1269003978767245</v>
          </cell>
          <cell r="CC26">
            <v>2.1917550199894471</v>
          </cell>
          <cell r="CD26">
            <v>-0.97291298602571707</v>
          </cell>
          <cell r="CE26">
            <v>1.3560825255105335</v>
          </cell>
          <cell r="CF26">
            <v>0.59153228666047575</v>
          </cell>
        </row>
        <row r="28">
          <cell r="AT28">
            <v>-3.9053814374014877</v>
          </cell>
          <cell r="AU28">
            <v>0.64891241482578721</v>
          </cell>
          <cell r="AV28">
            <v>-9.4838203447617246</v>
          </cell>
          <cell r="AW28">
            <v>-12.530067800384309</v>
          </cell>
          <cell r="AX28">
            <v>-11.236128724219569</v>
          </cell>
          <cell r="AY28">
            <v>-15.538010938582474</v>
          </cell>
          <cell r="AZ28">
            <v>-14.839340113403381</v>
          </cell>
          <cell r="BA28">
            <v>-16.18050649409377</v>
          </cell>
          <cell r="BB28">
            <v>-5.2771981157254544</v>
          </cell>
          <cell r="BC28">
            <v>-5.3511054630878618</v>
          </cell>
          <cell r="BD28">
            <v>-5.4413026694076478</v>
          </cell>
          <cell r="BE28">
            <v>-5.5174438663440917</v>
          </cell>
          <cell r="BG28">
            <v>-3.2564690225757005</v>
          </cell>
          <cell r="BH28">
            <v>-22.013888145146034</v>
          </cell>
          <cell r="BI28">
            <v>-26.774139662802042</v>
          </cell>
          <cell r="BJ28">
            <v>-31.019846607497151</v>
          </cell>
          <cell r="BK28">
            <v>-10.628303578813316</v>
          </cell>
          <cell r="BL28">
            <v>-10.95874653575174</v>
          </cell>
          <cell r="BN28">
            <v>-3.5386051274014818</v>
          </cell>
          <cell r="BO28">
            <v>-5.6728638951742312</v>
          </cell>
          <cell r="BP28">
            <v>-7.9920482994117208</v>
          </cell>
          <cell r="BQ28">
            <v>-11.021499174354069</v>
          </cell>
          <cell r="BR28">
            <v>-9.6805115687988774</v>
          </cell>
          <cell r="BS28">
            <v>-13.96508952583045</v>
          </cell>
          <cell r="BT28">
            <v>-13.230854879460097</v>
          </cell>
          <cell r="BU28">
            <v>-14.554193981641326</v>
          </cell>
          <cell r="BV28">
            <v>-4.8331981157254518</v>
          </cell>
          <cell r="BW28">
            <v>-4.9071054630878592</v>
          </cell>
          <cell r="BX28">
            <v>-4.9793026694076481</v>
          </cell>
          <cell r="BY28">
            <v>-5.0554438663440884</v>
          </cell>
          <cell r="CA28">
            <v>-9.211469022575713</v>
          </cell>
          <cell r="CB28">
            <v>-19.01354747376579</v>
          </cell>
          <cell r="CC28">
            <v>-23.645601094629328</v>
          </cell>
          <cell r="CD28">
            <v>-27.785048861101423</v>
          </cell>
          <cell r="CE28">
            <v>-9.740303578813311</v>
          </cell>
          <cell r="CF28">
            <v>-10.034746535751736</v>
          </cell>
        </row>
        <row r="30">
          <cell r="AT30">
            <v>-2.4000000000000229E-2</v>
          </cell>
          <cell r="AU30">
            <v>3.5999999999999768E-2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G30">
            <v>1.1999999999999539E-2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N30">
            <v>-2.4000000000000229E-2</v>
          </cell>
          <cell r="BO30">
            <v>3.5999999999999768E-2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CA30">
            <v>1.1999999999999539E-2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</row>
        <row r="32">
          <cell r="AT32">
            <v>33.971434606633629</v>
          </cell>
          <cell r="AU32">
            <v>120.22558276007412</v>
          </cell>
          <cell r="AV32">
            <v>13.13094280710591</v>
          </cell>
          <cell r="AW32">
            <v>-11.678362168846906</v>
          </cell>
          <cell r="AX32">
            <v>10.341125467623382</v>
          </cell>
          <cell r="AY32">
            <v>-42.400922331911772</v>
          </cell>
          <cell r="AZ32">
            <v>-75.974212906102423</v>
          </cell>
          <cell r="BA32">
            <v>-40.604376149634334</v>
          </cell>
          <cell r="BB32">
            <v>48.93884091848706</v>
          </cell>
          <cell r="BC32">
            <v>43.891027966792024</v>
          </cell>
          <cell r="BD32">
            <v>30.223016423996924</v>
          </cell>
          <cell r="BE32">
            <v>40.827624849796535</v>
          </cell>
          <cell r="BG32">
            <v>154.19701736670771</v>
          </cell>
          <cell r="BH32">
            <v>1.4525806382590041</v>
          </cell>
          <cell r="BI32">
            <v>-32.059796864288387</v>
          </cell>
          <cell r="BJ32">
            <v>-116.57858905573676</v>
          </cell>
          <cell r="BK32">
            <v>92.829868885279083</v>
          </cell>
          <cell r="BL32">
            <v>71.050641273793474</v>
          </cell>
          <cell r="BN32">
            <v>21.386166912109509</v>
          </cell>
          <cell r="BO32">
            <v>68.882779685583472</v>
          </cell>
          <cell r="BP32">
            <v>3.4717457765237043</v>
          </cell>
          <cell r="BQ32">
            <v>-3.9732591640392556</v>
          </cell>
          <cell r="BR32">
            <v>9.1284140133076441</v>
          </cell>
          <cell r="BS32">
            <v>-35.6504870925367</v>
          </cell>
          <cell r="BT32">
            <v>-97.307855017485934</v>
          </cell>
          <cell r="BU32">
            <v>-53.897634871835329</v>
          </cell>
          <cell r="BV32">
            <v>-33.432722582511772</v>
          </cell>
          <cell r="BW32">
            <v>-33.947191602254719</v>
          </cell>
          <cell r="BX32">
            <v>-50.904578953716452</v>
          </cell>
          <cell r="BY32">
            <v>-52.143639554495309</v>
          </cell>
          <cell r="CA32">
            <v>90.268946597692974</v>
          </cell>
          <cell r="CB32">
            <v>-0.5015133875155513</v>
          </cell>
          <cell r="CC32">
            <v>-26.522073079229056</v>
          </cell>
          <cell r="CD32">
            <v>-151.20548988932129</v>
          </cell>
          <cell r="CE32">
            <v>-67.379914184766491</v>
          </cell>
          <cell r="CF32">
            <v>-103.04821850821176</v>
          </cell>
        </row>
        <row r="35">
          <cell r="AT35">
            <v>-4.916479202513095</v>
          </cell>
          <cell r="AU35">
            <v>-12.99562429773421</v>
          </cell>
          <cell r="AV35">
            <v>-4.6106034809067502</v>
          </cell>
          <cell r="AW35">
            <v>-17.294475536810371</v>
          </cell>
          <cell r="AX35">
            <v>-20.87830177828398</v>
          </cell>
          <cell r="AY35">
            <v>-11.595175902548746</v>
          </cell>
          <cell r="AZ35">
            <v>-25.278113345415903</v>
          </cell>
          <cell r="BA35">
            <v>-35.638989355278383</v>
          </cell>
          <cell r="BB35">
            <v>-32.011210632975022</v>
          </cell>
          <cell r="BC35">
            <v>-28.625872266042563</v>
          </cell>
          <cell r="BD35">
            <v>-32.068140241271195</v>
          </cell>
          <cell r="BE35">
            <v>-32.339639299742913</v>
          </cell>
          <cell r="BG35">
            <v>-17.912103500247326</v>
          </cell>
          <cell r="BH35">
            <v>-21.905079017717117</v>
          </cell>
          <cell r="BI35">
            <v>-32.473477680832723</v>
          </cell>
          <cell r="BJ35">
            <v>-60.917102700694286</v>
          </cell>
          <cell r="BK35">
            <v>-60.637082899017585</v>
          </cell>
          <cell r="BL35">
            <v>-64.407779541014094</v>
          </cell>
          <cell r="BN35">
            <v>-10.806811783865307</v>
          </cell>
          <cell r="BO35">
            <v>-18.696903609225899</v>
          </cell>
          <cell r="BP35">
            <v>-23.405095698075147</v>
          </cell>
          <cell r="BQ35">
            <v>-25.558125429626379</v>
          </cell>
          <cell r="BR35">
            <v>-9.5622784812665884</v>
          </cell>
          <cell r="BS35">
            <v>1.7145608232871652</v>
          </cell>
          <cell r="BT35">
            <v>-5.4039380564698405</v>
          </cell>
          <cell r="BU35">
            <v>-15.561483452501705</v>
          </cell>
          <cell r="BV35">
            <v>-10.286174136844284</v>
          </cell>
          <cell r="BW35">
            <v>-6.2090169003727382</v>
          </cell>
          <cell r="BX35">
            <v>-3.7822664855232233</v>
          </cell>
          <cell r="BY35">
            <v>-6.237451568636871</v>
          </cell>
          <cell r="CA35">
            <v>-29.503715393091227</v>
          </cell>
          <cell r="CB35">
            <v>-48.963221127701523</v>
          </cell>
          <cell r="CC35">
            <v>-7.8477176579794197</v>
          </cell>
          <cell r="CD35">
            <v>-20.965421508971588</v>
          </cell>
          <cell r="CE35">
            <v>-16.495191037217026</v>
          </cell>
          <cell r="CF35">
            <v>-10.019718054160094</v>
          </cell>
        </row>
        <row r="37">
          <cell r="AT37">
            <v>8.535270695581552</v>
          </cell>
          <cell r="AU37">
            <v>9.1374456931795862</v>
          </cell>
          <cell r="AV37">
            <v>5.9771700636075735</v>
          </cell>
          <cell r="AW37">
            <v>7.262304611239216</v>
          </cell>
          <cell r="AX37">
            <v>6.2278364121742982</v>
          </cell>
          <cell r="AY37">
            <v>5.6450794614372199</v>
          </cell>
          <cell r="AZ37">
            <v>3.6621305905068624</v>
          </cell>
          <cell r="BA37">
            <v>11.998567937406889</v>
          </cell>
          <cell r="BB37">
            <v>11.283223733513069</v>
          </cell>
          <cell r="BC37">
            <v>8.3266968324395521</v>
          </cell>
          <cell r="BD37">
            <v>8.1671406350167217</v>
          </cell>
          <cell r="BE37">
            <v>9.9874860211565277</v>
          </cell>
          <cell r="BG37">
            <v>17.672716388761138</v>
          </cell>
          <cell r="BH37">
            <v>13.23947467484679</v>
          </cell>
          <cell r="BI37">
            <v>11.872915873611518</v>
          </cell>
          <cell r="BJ37">
            <v>15.660698527913752</v>
          </cell>
          <cell r="BK37">
            <v>19.609920565952621</v>
          </cell>
          <cell r="BL37">
            <v>18.154626656173249</v>
          </cell>
          <cell r="BN37">
            <v>4.458130721267878</v>
          </cell>
          <cell r="BO37">
            <v>-0.49271329137647513</v>
          </cell>
          <cell r="BP37">
            <v>-5.5167240290066673</v>
          </cell>
          <cell r="BQ37">
            <v>-6.0154872412488913</v>
          </cell>
          <cell r="BR37">
            <v>-8.5940675098311061</v>
          </cell>
          <cell r="BS37">
            <v>-14.356710468318042</v>
          </cell>
          <cell r="BT37">
            <v>-18.148377573322648</v>
          </cell>
          <cell r="BU37">
            <v>-11.417098875457668</v>
          </cell>
          <cell r="BV37">
            <v>-10.807816090100189</v>
          </cell>
          <cell r="BW37">
            <v>-12.041024081272553</v>
          </cell>
          <cell r="BX37">
            <v>-14.309563861711041</v>
          </cell>
          <cell r="BY37">
            <v>-14.829799809048112</v>
          </cell>
          <cell r="CA37">
            <v>3.9654174298914029</v>
          </cell>
          <cell r="CB37">
            <v>-11.532211270255559</v>
          </cell>
          <cell r="CC37">
            <v>-22.950777978149148</v>
          </cell>
          <cell r="CD37">
            <v>-29.565476448780316</v>
          </cell>
          <cell r="CE37">
            <v>-22.848840171372743</v>
          </cell>
          <cell r="CF37">
            <v>-29.139363670759153</v>
          </cell>
        </row>
        <row r="39">
          <cell r="AT39">
            <v>3.618791493068457</v>
          </cell>
          <cell r="AU39">
            <v>-3.8581786045546238</v>
          </cell>
          <cell r="AV39">
            <v>1.3665665827008233</v>
          </cell>
          <cell r="AW39">
            <v>-10.032170925571155</v>
          </cell>
          <cell r="AX39">
            <v>-14.650465366109682</v>
          </cell>
          <cell r="AY39">
            <v>-5.9500964411115262</v>
          </cell>
          <cell r="AZ39">
            <v>-21.615982754909041</v>
          </cell>
          <cell r="BA39">
            <v>-23.640421417871494</v>
          </cell>
          <cell r="BB39">
            <v>-20.727986899461953</v>
          </cell>
          <cell r="BC39">
            <v>-20.299175433603011</v>
          </cell>
          <cell r="BD39">
            <v>-23.900999606254473</v>
          </cell>
          <cell r="BE39">
            <v>-22.352153278586385</v>
          </cell>
          <cell r="BG39">
            <v>-0.23938711148618808</v>
          </cell>
          <cell r="BH39">
            <v>-8.6656043428703278</v>
          </cell>
          <cell r="BI39">
            <v>-20.600561807221204</v>
          </cell>
          <cell r="BJ39">
            <v>-45.256404172780535</v>
          </cell>
          <cell r="BK39">
            <v>-41.027162333064965</v>
          </cell>
          <cell r="BL39">
            <v>-46.253152884840844</v>
          </cell>
          <cell r="BN39">
            <v>-6.3486810625974286</v>
          </cell>
          <cell r="BO39">
            <v>-19.189616900602374</v>
          </cell>
          <cell r="BP39">
            <v>-28.921819727081814</v>
          </cell>
          <cell r="BQ39">
            <v>-31.573612670875271</v>
          </cell>
          <cell r="BR39">
            <v>-18.156345991097695</v>
          </cell>
          <cell r="BS39">
            <v>-12.642149645030877</v>
          </cell>
          <cell r="BT39">
            <v>-23.552315629792488</v>
          </cell>
          <cell r="BU39">
            <v>-26.978582327959373</v>
          </cell>
          <cell r="BV39">
            <v>-21.093990226944474</v>
          </cell>
          <cell r="BW39">
            <v>-18.250040981645292</v>
          </cell>
          <cell r="BX39">
            <v>-18.091830347234264</v>
          </cell>
          <cell r="BY39">
            <v>-21.067251377684983</v>
          </cell>
          <cell r="CA39">
            <v>-25.538297963199824</v>
          </cell>
          <cell r="CB39">
            <v>-60.495432397957082</v>
          </cell>
          <cell r="CC39">
            <v>-30.798495636128568</v>
          </cell>
          <cell r="CD39">
            <v>-50.530897957751904</v>
          </cell>
          <cell r="CE39">
            <v>-39.344031208589769</v>
          </cell>
          <cell r="CF39">
            <v>-39.159081724919247</v>
          </cell>
        </row>
        <row r="41">
          <cell r="AT41">
            <v>0.53186255079367228</v>
          </cell>
          <cell r="AU41">
            <v>0.29315535565412176</v>
          </cell>
          <cell r="AV41">
            <v>-0.47303393478197364</v>
          </cell>
          <cell r="AW41">
            <v>0.15605365559084206</v>
          </cell>
          <cell r="AX41">
            <v>1.2318629099224374</v>
          </cell>
          <cell r="AY41">
            <v>-2.0785516750287485</v>
          </cell>
          <cell r="AZ41">
            <v>3.6799011841977673</v>
          </cell>
          <cell r="BA41">
            <v>3.7240986611277016</v>
          </cell>
          <cell r="BB41">
            <v>1.6870913104968928</v>
          </cell>
          <cell r="BC41">
            <v>-0.20751937445981739</v>
          </cell>
          <cell r="BD41">
            <v>0.84625554696849292</v>
          </cell>
          <cell r="BE41">
            <v>9.5503862431836737</v>
          </cell>
          <cell r="BG41">
            <v>0.82501790644779405</v>
          </cell>
          <cell r="BH41">
            <v>-0.31698027919113159</v>
          </cell>
          <cell r="BI41">
            <v>-0.84668876510631108</v>
          </cell>
          <cell r="BJ41">
            <v>7.403999845325469</v>
          </cell>
          <cell r="BK41">
            <v>1.4795719360370754</v>
          </cell>
          <cell r="BL41">
            <v>10.396641790152167</v>
          </cell>
          <cell r="BN41">
            <v>2.0223474495950988</v>
          </cell>
          <cell r="BO41">
            <v>2.7492727710375178</v>
          </cell>
          <cell r="BP41">
            <v>6.6213413987843008</v>
          </cell>
          <cell r="BQ41">
            <v>6.5363373106121916</v>
          </cell>
          <cell r="BR41">
            <v>3.0264267029866101</v>
          </cell>
          <cell r="BS41">
            <v>-7.5373380634587761E-2</v>
          </cell>
          <cell r="BT41">
            <v>4.0120603623151894</v>
          </cell>
          <cell r="BU41">
            <v>4.4463584739320936</v>
          </cell>
          <cell r="BV41">
            <v>2.7152434474431217</v>
          </cell>
          <cell r="BW41">
            <v>1.3602250158799549</v>
          </cell>
          <cell r="BX41">
            <v>1.4764545202440775</v>
          </cell>
          <cell r="BY41">
            <v>1.8007299238519039</v>
          </cell>
          <cell r="CA41">
            <v>4.7716202206326166</v>
          </cell>
          <cell r="CB41">
            <v>13.157678709396492</v>
          </cell>
          <cell r="CC41">
            <v>2.9510533223520223</v>
          </cell>
          <cell r="CD41">
            <v>8.458418836247283</v>
          </cell>
          <cell r="CE41">
            <v>4.0754684633230767</v>
          </cell>
          <cell r="CF41">
            <v>3.2771844440959814</v>
          </cell>
        </row>
        <row r="43">
          <cell r="AT43">
            <v>4.1506540438621293</v>
          </cell>
          <cell r="AU43">
            <v>-3.565023248900502</v>
          </cell>
          <cell r="AV43">
            <v>0.89353264791884968</v>
          </cell>
          <cell r="AW43">
            <v>-9.8761172699803126</v>
          </cell>
          <cell r="AX43">
            <v>-13.418602456187244</v>
          </cell>
          <cell r="AY43">
            <v>-8.0286481161402747</v>
          </cell>
          <cell r="AZ43">
            <v>-17.936081570711274</v>
          </cell>
          <cell r="BA43">
            <v>-19.916322756743792</v>
          </cell>
          <cell r="BB43">
            <v>-19.040895588965061</v>
          </cell>
          <cell r="BC43">
            <v>-20.506694808062829</v>
          </cell>
          <cell r="BD43">
            <v>-23.05474405928598</v>
          </cell>
          <cell r="BE43">
            <v>-12.801767035402712</v>
          </cell>
          <cell r="BG43">
            <v>0.58563079496160597</v>
          </cell>
          <cell r="BH43">
            <v>-8.9825846220614594</v>
          </cell>
          <cell r="BI43">
            <v>-21.447250572327516</v>
          </cell>
          <cell r="BJ43">
            <v>-37.852404327455062</v>
          </cell>
          <cell r="BK43">
            <v>-39.547590397027889</v>
          </cell>
          <cell r="BL43">
            <v>-35.856511094688678</v>
          </cell>
          <cell r="BN43">
            <v>-4.3263336130023298</v>
          </cell>
          <cell r="BO43">
            <v>-16.440344129564856</v>
          </cell>
          <cell r="BP43">
            <v>-22.300478328297515</v>
          </cell>
          <cell r="BQ43">
            <v>-25.037275360263081</v>
          </cell>
          <cell r="BR43">
            <v>-15.129919288111084</v>
          </cell>
          <cell r="BS43">
            <v>-12.717523025665464</v>
          </cell>
          <cell r="BT43">
            <v>-19.540255267477299</v>
          </cell>
          <cell r="BU43">
            <v>-22.532223854027279</v>
          </cell>
          <cell r="BV43">
            <v>-18.378746779501352</v>
          </cell>
          <cell r="BW43">
            <v>-16.889815965765337</v>
          </cell>
          <cell r="BX43">
            <v>-16.615375826990189</v>
          </cell>
          <cell r="BY43">
            <v>-19.266521453833079</v>
          </cell>
          <cell r="CA43">
            <v>-20.766677742567207</v>
          </cell>
          <cell r="CB43">
            <v>-47.337753688560589</v>
          </cell>
          <cell r="CC43">
            <v>-27.847442313776547</v>
          </cell>
          <cell r="CD43">
            <v>-42.072479121504621</v>
          </cell>
          <cell r="CE43">
            <v>-35.268562745266692</v>
          </cell>
          <cell r="CF43">
            <v>-35.881897280823267</v>
          </cell>
        </row>
        <row r="45">
          <cell r="AT45">
            <v>-7.432500000000003E-2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G45">
            <v>-7.432500000000003E-2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N45">
            <v>-7.432500000000003E-2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CA45">
            <v>-7.432500000000003E-2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</row>
        <row r="47">
          <cell r="AT47">
            <v>4.0763290438621294</v>
          </cell>
          <cell r="AU47">
            <v>-3.565023248900502</v>
          </cell>
          <cell r="AV47">
            <v>0.89353264791884968</v>
          </cell>
          <cell r="AW47">
            <v>-9.8761172699803126</v>
          </cell>
          <cell r="AX47">
            <v>-13.418602456187244</v>
          </cell>
          <cell r="AY47">
            <v>-8.0286481161402747</v>
          </cell>
          <cell r="AZ47">
            <v>-17.936081570711274</v>
          </cell>
          <cell r="BA47">
            <v>-19.916322756743792</v>
          </cell>
          <cell r="BB47">
            <v>-19.040895588965061</v>
          </cell>
          <cell r="BC47">
            <v>-20.506694808062829</v>
          </cell>
          <cell r="BD47">
            <v>-23.05474405928598</v>
          </cell>
          <cell r="BE47">
            <v>-12.801767035402712</v>
          </cell>
          <cell r="BG47">
            <v>0.511305794961606</v>
          </cell>
          <cell r="BH47">
            <v>-8.9825846220614594</v>
          </cell>
          <cell r="BI47">
            <v>-21.447250572327516</v>
          </cell>
          <cell r="BJ47">
            <v>-37.852404327455062</v>
          </cell>
          <cell r="BK47">
            <v>-39.547590397027889</v>
          </cell>
          <cell r="BL47">
            <v>-35.856511094688678</v>
          </cell>
          <cell r="BN47">
            <v>-4.4006586130023297</v>
          </cell>
          <cell r="BO47">
            <v>-16.440344129564856</v>
          </cell>
          <cell r="BP47">
            <v>-22.300478328297515</v>
          </cell>
          <cell r="BQ47">
            <v>-25.037275360263081</v>
          </cell>
          <cell r="BR47">
            <v>-15.129919288111084</v>
          </cell>
          <cell r="BS47">
            <v>-12.717523025665464</v>
          </cell>
          <cell r="BT47">
            <v>-19.540255267477299</v>
          </cell>
          <cell r="BU47">
            <v>-22.532223854027279</v>
          </cell>
          <cell r="BV47">
            <v>-18.378746779501352</v>
          </cell>
          <cell r="BW47">
            <v>-16.889815965765337</v>
          </cell>
          <cell r="BX47">
            <v>-16.615375826990189</v>
          </cell>
          <cell r="BY47">
            <v>-19.266521453833079</v>
          </cell>
          <cell r="CA47">
            <v>-20.841002742567209</v>
          </cell>
          <cell r="CB47">
            <v>-47.337753688560589</v>
          </cell>
          <cell r="CC47">
            <v>-27.847442313776547</v>
          </cell>
          <cell r="CD47">
            <v>-42.072479121504621</v>
          </cell>
          <cell r="CE47">
            <v>-35.268562745266692</v>
          </cell>
          <cell r="CF47">
            <v>-35.881897280823267</v>
          </cell>
        </row>
        <row r="54">
          <cell r="AT54">
            <v>4.0763290438621294</v>
          </cell>
          <cell r="AU54">
            <v>-3.565023248900502</v>
          </cell>
          <cell r="AV54">
            <v>0.89353264791884968</v>
          </cell>
          <cell r="AW54">
            <v>-9.8761172699803126</v>
          </cell>
          <cell r="AX54">
            <v>-13.418602456187244</v>
          </cell>
          <cell r="AY54">
            <v>-8.0286481161402747</v>
          </cell>
          <cell r="AZ54">
            <v>-17.936081570711274</v>
          </cell>
          <cell r="BA54">
            <v>-19.916322756743792</v>
          </cell>
          <cell r="BB54">
            <v>-19.040895588965061</v>
          </cell>
          <cell r="BC54">
            <v>-20.506694808062829</v>
          </cell>
          <cell r="BD54">
            <v>-23.05474405928598</v>
          </cell>
          <cell r="BE54">
            <v>-12.801767035402712</v>
          </cell>
          <cell r="BG54">
            <v>0.511305794961606</v>
          </cell>
          <cell r="BH54">
            <v>-8.9825846220614594</v>
          </cell>
          <cell r="BI54">
            <v>-21.447250572327516</v>
          </cell>
          <cell r="BJ54">
            <v>-37.852404327455062</v>
          </cell>
          <cell r="BK54">
            <v>-39.547590397027889</v>
          </cell>
          <cell r="BL54">
            <v>-35.856511094688678</v>
          </cell>
          <cell r="BN54">
            <v>-4.4006586130023297</v>
          </cell>
          <cell r="BO54">
            <v>-16.440344129564856</v>
          </cell>
          <cell r="BP54">
            <v>-22.300478328297515</v>
          </cell>
          <cell r="BQ54">
            <v>-25.037275360263081</v>
          </cell>
          <cell r="BR54">
            <v>-15.129919288111084</v>
          </cell>
          <cell r="BS54">
            <v>-12.717523025665464</v>
          </cell>
          <cell r="BT54">
            <v>-19.540255267477299</v>
          </cell>
          <cell r="BU54">
            <v>-22.532223854027279</v>
          </cell>
          <cell r="BV54">
            <v>-18.378746779501352</v>
          </cell>
          <cell r="BW54">
            <v>-16.889815965765337</v>
          </cell>
          <cell r="BX54">
            <v>-16.615375826990189</v>
          </cell>
          <cell r="BY54">
            <v>-19.266521453833079</v>
          </cell>
          <cell r="CA54">
            <v>-20.841002742567209</v>
          </cell>
          <cell r="CB54">
            <v>-47.337753688560589</v>
          </cell>
          <cell r="CC54">
            <v>-27.847442313776547</v>
          </cell>
          <cell r="CD54">
            <v>-42.072479121504621</v>
          </cell>
          <cell r="CE54">
            <v>-35.268562745266692</v>
          </cell>
          <cell r="CF54">
            <v>-35.881897280823267</v>
          </cell>
        </row>
        <row r="56"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</row>
        <row r="58">
          <cell r="AT58">
            <v>4.0763290438621294</v>
          </cell>
          <cell r="AU58">
            <v>-3.565023248900502</v>
          </cell>
          <cell r="AV58">
            <v>0.89353264791884968</v>
          </cell>
          <cell r="AW58">
            <v>-9.8761172699803126</v>
          </cell>
          <cell r="AX58">
            <v>-13.418602456187244</v>
          </cell>
          <cell r="AY58">
            <v>-8.0286481161402747</v>
          </cell>
          <cell r="AZ58">
            <v>-17.936081570711274</v>
          </cell>
          <cell r="BA58">
            <v>-19.916322756743792</v>
          </cell>
          <cell r="BB58">
            <v>-19.040895588965061</v>
          </cell>
          <cell r="BC58">
            <v>-20.506694808062829</v>
          </cell>
          <cell r="BD58">
            <v>-23.05474405928598</v>
          </cell>
          <cell r="BE58">
            <v>-12.801767035402712</v>
          </cell>
          <cell r="BG58">
            <v>0.511305794961606</v>
          </cell>
          <cell r="BH58">
            <v>-8.9825846220614594</v>
          </cell>
          <cell r="BI58">
            <v>-21.447250572327516</v>
          </cell>
          <cell r="BJ58">
            <v>-37.852404327455062</v>
          </cell>
          <cell r="BK58">
            <v>-39.547590397027889</v>
          </cell>
          <cell r="BL58">
            <v>-35.856511094688678</v>
          </cell>
          <cell r="BN58">
            <v>-4.4006586130023297</v>
          </cell>
          <cell r="BO58">
            <v>-16.440344129564856</v>
          </cell>
          <cell r="BP58">
            <v>-22.300478328297515</v>
          </cell>
          <cell r="BQ58">
            <v>-25.037275360263081</v>
          </cell>
          <cell r="BR58">
            <v>-15.129919288111084</v>
          </cell>
          <cell r="BS58">
            <v>-12.717523025665464</v>
          </cell>
          <cell r="BT58">
            <v>-19.540255267477299</v>
          </cell>
          <cell r="BU58">
            <v>-22.532223854027279</v>
          </cell>
          <cell r="BV58">
            <v>-18.378746779501352</v>
          </cell>
          <cell r="BW58">
            <v>-16.889815965765337</v>
          </cell>
          <cell r="BX58">
            <v>-16.615375826990189</v>
          </cell>
          <cell r="BY58">
            <v>-19.266521453833079</v>
          </cell>
          <cell r="CA58">
            <v>-20.841002742567209</v>
          </cell>
          <cell r="CB58">
            <v>-47.337753688560589</v>
          </cell>
          <cell r="CC58">
            <v>-27.847442313776547</v>
          </cell>
          <cell r="CD58">
            <v>-42.072479121504621</v>
          </cell>
          <cell r="CE58">
            <v>-35.268562745266692</v>
          </cell>
          <cell r="CF58">
            <v>-35.881897280823267</v>
          </cell>
        </row>
        <row r="60">
          <cell r="AT60">
            <v>-4.0763290438622732</v>
          </cell>
          <cell r="AU60">
            <v>4.0763290438622732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N60">
            <v>4.4006586130020082</v>
          </cell>
          <cell r="BO60">
            <v>-4.4006586130020082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</row>
        <row r="62">
          <cell r="AT62">
            <v>-1.4388490399142029E-13</v>
          </cell>
          <cell r="AU62">
            <v>0.5113057949617712</v>
          </cell>
          <cell r="AV62">
            <v>0.89353264791884968</v>
          </cell>
          <cell r="AW62">
            <v>-9.8761172699803126</v>
          </cell>
          <cell r="AX62">
            <v>-13.418602456187244</v>
          </cell>
          <cell r="AY62">
            <v>-8.0286481161402747</v>
          </cell>
          <cell r="AZ62">
            <v>-17.936081570711274</v>
          </cell>
          <cell r="BA62">
            <v>-19.916322756743792</v>
          </cell>
          <cell r="BB62">
            <v>-19.040895588965061</v>
          </cell>
          <cell r="BC62">
            <v>-20.506694808062829</v>
          </cell>
          <cell r="BD62">
            <v>-23.05474405928598</v>
          </cell>
          <cell r="BE62">
            <v>-12.801767035402712</v>
          </cell>
          <cell r="BG62">
            <v>0.511305794961606</v>
          </cell>
          <cell r="BH62">
            <v>-8.9825846220614594</v>
          </cell>
          <cell r="BI62">
            <v>-21.447250572327516</v>
          </cell>
          <cell r="BJ62">
            <v>-37.852404327455062</v>
          </cell>
          <cell r="BK62">
            <v>-39.547590397027889</v>
          </cell>
          <cell r="BL62">
            <v>-35.856511094688678</v>
          </cell>
          <cell r="BN62">
            <v>-3.2152058793144533E-13</v>
          </cell>
          <cell r="BO62">
            <v>-20.841002742566864</v>
          </cell>
          <cell r="BP62">
            <v>-22.300478328297515</v>
          </cell>
          <cell r="BQ62">
            <v>-25.037275360263081</v>
          </cell>
          <cell r="BR62">
            <v>-15.129919288111084</v>
          </cell>
          <cell r="BS62">
            <v>-12.717523025665464</v>
          </cell>
          <cell r="BT62">
            <v>-19.540255267477299</v>
          </cell>
          <cell r="BU62">
            <v>-22.532223854027279</v>
          </cell>
          <cell r="BV62">
            <v>-18.378746779501352</v>
          </cell>
          <cell r="BW62">
            <v>-16.889815965765337</v>
          </cell>
          <cell r="BX62">
            <v>-16.615375826990189</v>
          </cell>
          <cell r="BY62">
            <v>-19.266521453833079</v>
          </cell>
          <cell r="CA62">
            <v>-20.841002742567209</v>
          </cell>
          <cell r="CB62">
            <v>-47.337753688560589</v>
          </cell>
          <cell r="CC62">
            <v>-27.847442313776547</v>
          </cell>
          <cell r="CD62">
            <v>-42.072479121504621</v>
          </cell>
          <cell r="CE62">
            <v>-35.268562745266692</v>
          </cell>
          <cell r="CF62">
            <v>-35.881897280823267</v>
          </cell>
        </row>
        <row r="67"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</row>
        <row r="68"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</row>
        <row r="70">
          <cell r="AT70">
            <v>0</v>
          </cell>
          <cell r="AU70">
            <v>5.9058635694542616E-2</v>
          </cell>
          <cell r="AV70">
            <v>9.9228424475812815E-2</v>
          </cell>
          <cell r="AW70">
            <v>-1.0906659510867414</v>
          </cell>
          <cell r="AX70">
            <v>-1.4269028220468876</v>
          </cell>
          <cell r="AY70">
            <v>-0.84891520738704074</v>
          </cell>
          <cell r="AZ70">
            <v>-1.8268390070558915</v>
          </cell>
          <cell r="BA70">
            <v>-2.0173126911226689</v>
          </cell>
          <cell r="BB70">
            <v>-1.8586241010189433</v>
          </cell>
          <cell r="BC70">
            <v>-1.990892137871036</v>
          </cell>
          <cell r="BD70">
            <v>-2.1564034714335527</v>
          </cell>
          <cell r="BE70">
            <v>-1.1908718136523468</v>
          </cell>
          <cell r="BG70">
            <v>5.9058635694515971E-2</v>
          </cell>
          <cell r="BH70">
            <v>-0.99198894993054409</v>
          </cell>
          <cell r="BI70">
            <v>-2.2677413313067198</v>
          </cell>
          <cell r="BJ70">
            <v>-3.8340479099448785</v>
          </cell>
          <cell r="BK70">
            <v>-3.8394771819704161</v>
          </cell>
          <cell r="BL70">
            <v>-3.3355167517492816</v>
          </cell>
          <cell r="BN70">
            <v>0</v>
          </cell>
          <cell r="BO70">
            <v>-2.4072506132545861</v>
          </cell>
          <cell r="BP70">
            <v>-2.4765086477007259</v>
          </cell>
          <cell r="BQ70">
            <v>-2.7649837478567072</v>
          </cell>
          <cell r="BR70">
            <v>-1.6088802541126679</v>
          </cell>
          <cell r="BS70">
            <v>-1.3446969577703651</v>
          </cell>
          <cell r="BT70">
            <v>-1.9902284894125621</v>
          </cell>
          <cell r="BU70">
            <v>-2.2822757842963171</v>
          </cell>
          <cell r="BV70">
            <v>-1.7939902853467657</v>
          </cell>
          <cell r="BW70">
            <v>-1.6397475132418684</v>
          </cell>
          <cell r="BX70">
            <v>-1.5541033125485448</v>
          </cell>
          <cell r="BY70">
            <v>-1.7922492483301262</v>
          </cell>
          <cell r="CA70">
            <v>-2.4072506132546394</v>
          </cell>
          <cell r="CB70">
            <v>-5.2277301633487525</v>
          </cell>
          <cell r="CC70">
            <v>-2.9444704668864219</v>
          </cell>
          <cell r="CD70">
            <v>-4.2614968192391416</v>
          </cell>
          <cell r="CE70">
            <v>-3.4240478507514496</v>
          </cell>
          <cell r="CF70">
            <v>-3.3378782767981718</v>
          </cell>
        </row>
        <row r="79"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</row>
        <row r="80">
          <cell r="AT80">
            <v>-9.9042661831872465</v>
          </cell>
          <cell r="AU80">
            <v>-6.2567269710831965</v>
          </cell>
          <cell r="AV80">
            <v>-13.2542936964266</v>
          </cell>
          <cell r="AW80">
            <v>-21.772289736393873</v>
          </cell>
          <cell r="AX80">
            <v>25.378819658757948</v>
          </cell>
          <cell r="AY80">
            <v>28.859113246163474</v>
          </cell>
          <cell r="AZ80">
            <v>51.229954597975677</v>
          </cell>
          <cell r="BA80">
            <v>60.213159709076365</v>
          </cell>
          <cell r="BB80">
            <v>-34.900612636326855</v>
          </cell>
          <cell r="BC80">
            <v>-34.900612636326855</v>
          </cell>
          <cell r="BD80">
            <v>-34.900612636326855</v>
          </cell>
          <cell r="BE80">
            <v>-34.900612636326855</v>
          </cell>
          <cell r="BG80">
            <v>-6.2567269710831965</v>
          </cell>
          <cell r="BH80">
            <v>-21.772289736393873</v>
          </cell>
          <cell r="BI80">
            <v>28.859113246163474</v>
          </cell>
          <cell r="BJ80">
            <v>60.213159709076365</v>
          </cell>
          <cell r="BK80">
            <v>-34.900612636326855</v>
          </cell>
          <cell r="BL80">
            <v>-34.900612636326855</v>
          </cell>
          <cell r="BN80">
            <v>-18.059060670260237</v>
          </cell>
          <cell r="BO80">
            <v>-10.203444658639739</v>
          </cell>
          <cell r="BP80">
            <v>-2.3478286470192415</v>
          </cell>
          <cell r="BQ80">
            <v>0</v>
          </cell>
          <cell r="BR80">
            <v>0</v>
          </cell>
          <cell r="BS80">
            <v>0</v>
          </cell>
          <cell r="BT80">
            <v>51.229954597975677</v>
          </cell>
          <cell r="BU80">
            <v>60.213159709076365</v>
          </cell>
          <cell r="BV80">
            <v>-34.900612636326855</v>
          </cell>
          <cell r="BW80">
            <v>-34.900612636326855</v>
          </cell>
          <cell r="BX80">
            <v>-34.900612636326855</v>
          </cell>
          <cell r="BY80">
            <v>-34.900612636326855</v>
          </cell>
          <cell r="CA80">
            <v>-10.203444658639739</v>
          </cell>
          <cell r="CB80">
            <v>0</v>
          </cell>
          <cell r="CC80">
            <v>0</v>
          </cell>
          <cell r="CD80">
            <v>60.213159709076365</v>
          </cell>
          <cell r="CE80">
            <v>-34.900612636326855</v>
          </cell>
          <cell r="CF80">
            <v>-34.900612636326855</v>
          </cell>
        </row>
        <row r="81"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</row>
        <row r="83">
          <cell r="AT83">
            <v>9.090603000000101</v>
          </cell>
          <cell r="AU83">
            <v>14.278473660000145</v>
          </cell>
          <cell r="AV83">
            <v>14.749601733200052</v>
          </cell>
          <cell r="AW83">
            <v>15.230152367864321</v>
          </cell>
          <cell r="AX83">
            <v>15.720314015221447</v>
          </cell>
          <cell r="AY83">
            <v>16.22027889552578</v>
          </cell>
          <cell r="AZ83">
            <v>16.730243073436441</v>
          </cell>
          <cell r="BA83">
            <v>17.250406534905096</v>
          </cell>
          <cell r="BB83">
            <v>17.780973265603279</v>
          </cell>
          <cell r="BC83">
            <v>18.322151330915403</v>
          </cell>
          <cell r="BD83">
            <v>18.874152957533624</v>
          </cell>
          <cell r="BE83">
            <v>19.437194616684337</v>
          </cell>
          <cell r="BG83">
            <v>14.278473660000145</v>
          </cell>
          <cell r="BH83">
            <v>15.230152367864321</v>
          </cell>
          <cell r="BI83">
            <v>16.22027889552578</v>
          </cell>
          <cell r="BJ83">
            <v>17.250406534905096</v>
          </cell>
          <cell r="BK83">
            <v>18.322151330915403</v>
          </cell>
          <cell r="BL83">
            <v>19.437194616684337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</row>
        <row r="84">
          <cell r="AT84">
            <v>2.1012560000000349</v>
          </cell>
          <cell r="AU84">
            <v>-35.882514000000015</v>
          </cell>
          <cell r="AV84">
            <v>-21.880540549999921</v>
          </cell>
          <cell r="AW84">
            <v>-35.903537498249932</v>
          </cell>
          <cell r="AX84">
            <v>-22.864879400723737</v>
          </cell>
          <cell r="AY84">
            <v>-23.266641431734627</v>
          </cell>
          <cell r="AZ84">
            <v>-23.674429893210629</v>
          </cell>
          <cell r="BA84">
            <v>-24.088335181608727</v>
          </cell>
          <cell r="BB84">
            <v>-24.50844904933291</v>
          </cell>
          <cell r="BC84">
            <v>-24.934864625072919</v>
          </cell>
          <cell r="BD84">
            <v>-25.367676434448981</v>
          </cell>
          <cell r="BE84">
            <v>-25.806980420965715</v>
          </cell>
          <cell r="BG84">
            <v>-35.882514000000015</v>
          </cell>
          <cell r="BH84">
            <v>-35.903537498249932</v>
          </cell>
          <cell r="BI84">
            <v>-23.266641431734627</v>
          </cell>
          <cell r="BJ84">
            <v>-24.088335181608727</v>
          </cell>
          <cell r="BK84">
            <v>-24.934864625072919</v>
          </cell>
          <cell r="BL84">
            <v>-25.806980420965715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</row>
        <row r="85">
          <cell r="AT85">
            <v>45.091743999999949</v>
          </cell>
          <cell r="AU85">
            <v>54.343974000000003</v>
          </cell>
          <cell r="AV85">
            <v>-40.51158397857148</v>
          </cell>
          <cell r="AW85">
            <v>22.110054673178638</v>
          </cell>
          <cell r="AX85">
            <v>-192.74915495243795</v>
          </cell>
          <cell r="AY85">
            <v>-325.06696700815314</v>
          </cell>
          <cell r="AZ85">
            <v>-379.369546244704</v>
          </cell>
          <cell r="BA85">
            <v>-439.34380702694625</v>
          </cell>
          <cell r="BB85">
            <v>-277.99972886377873</v>
          </cell>
          <cell r="BC85">
            <v>-347.67344238530723</v>
          </cell>
          <cell r="BD85">
            <v>-424.85711875251604</v>
          </cell>
          <cell r="BE85">
            <v>-510.30989312237534</v>
          </cell>
          <cell r="BG85">
            <v>54.343974000000003</v>
          </cell>
          <cell r="BH85">
            <v>22.110054673178638</v>
          </cell>
          <cell r="BI85">
            <v>-325.06696700815314</v>
          </cell>
          <cell r="BJ85">
            <v>-439.34380702694625</v>
          </cell>
          <cell r="BK85">
            <v>-347.67344238530723</v>
          </cell>
          <cell r="BL85">
            <v>-510.30989312237534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</row>
        <row r="86">
          <cell r="AT86">
            <v>0.96061699999999917</v>
          </cell>
          <cell r="AU86">
            <v>1.1152969999999982</v>
          </cell>
          <cell r="AV86">
            <v>1.1180705999999958</v>
          </cell>
          <cell r="AW86">
            <v>1.1208996720000073</v>
          </cell>
          <cell r="AX86">
            <v>1.1737853254400079</v>
          </cell>
          <cell r="AY86">
            <v>1.1777286919488148</v>
          </cell>
          <cell r="AZ86">
            <v>1.1817509257877958</v>
          </cell>
          <cell r="BA86">
            <v>1.1858536043035457</v>
          </cell>
          <cell r="BB86">
            <v>1.1900383363896054</v>
          </cell>
          <cell r="BC86">
            <v>1.1943067631174102</v>
          </cell>
          <cell r="BD86">
            <v>1.1986605583797569</v>
          </cell>
          <cell r="BE86">
            <v>1.2031014295473454</v>
          </cell>
          <cell r="BG86">
            <v>1.1152969999999982</v>
          </cell>
          <cell r="BH86">
            <v>1.1208996720000073</v>
          </cell>
          <cell r="BI86">
            <v>1.1777286919488148</v>
          </cell>
          <cell r="BJ86">
            <v>1.1858536043035457</v>
          </cell>
          <cell r="BK86">
            <v>1.1943067631174102</v>
          </cell>
          <cell r="BL86">
            <v>1.2031014295473454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</row>
        <row r="87">
          <cell r="AT87">
            <v>-6.9000000000000057</v>
          </cell>
          <cell r="AU87">
            <v>-6.9000000000000057</v>
          </cell>
          <cell r="AV87">
            <v>-6.9000000000000057</v>
          </cell>
          <cell r="AW87">
            <v>-6.9000000000000057</v>
          </cell>
          <cell r="AX87">
            <v>-6.9000000000000057</v>
          </cell>
          <cell r="AY87">
            <v>-6.9000000000000057</v>
          </cell>
          <cell r="AZ87">
            <v>-6.9000000000000057</v>
          </cell>
          <cell r="BA87">
            <v>-6.9000000000000057</v>
          </cell>
          <cell r="BB87">
            <v>-6.9000000000000057</v>
          </cell>
          <cell r="BC87">
            <v>-6.9000000000000057</v>
          </cell>
          <cell r="BD87">
            <v>-6.9000000000000057</v>
          </cell>
          <cell r="BE87">
            <v>-6.9000000000000057</v>
          </cell>
          <cell r="BG87">
            <v>-6.9000000000000057</v>
          </cell>
          <cell r="BH87">
            <v>-6.9000000000000057</v>
          </cell>
          <cell r="BI87">
            <v>-6.9000000000000057</v>
          </cell>
          <cell r="BJ87">
            <v>-6.9000000000000057</v>
          </cell>
          <cell r="BK87">
            <v>-6.9000000000000057</v>
          </cell>
          <cell r="BL87">
            <v>-6.9000000000000057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</row>
        <row r="88">
          <cell r="AT88">
            <v>50.344220000000078</v>
          </cell>
          <cell r="AU88">
            <v>26.955230660000126</v>
          </cell>
          <cell r="AV88">
            <v>-53.424452195371359</v>
          </cell>
          <cell r="AW88">
            <v>-4.3424307852069717</v>
          </cell>
          <cell r="AX88">
            <v>-205.61993501250024</v>
          </cell>
          <cell r="AY88">
            <v>-337.83560085241322</v>
          </cell>
          <cell r="AZ88">
            <v>-392.03198213869041</v>
          </cell>
          <cell r="BA88">
            <v>-451.89588206934638</v>
          </cell>
          <cell r="BB88">
            <v>-290.43716631111874</v>
          </cell>
          <cell r="BC88">
            <v>-359.99184891634729</v>
          </cell>
          <cell r="BD88">
            <v>-437.05198167105164</v>
          </cell>
          <cell r="BE88">
            <v>-522.37657749710934</v>
          </cell>
          <cell r="BG88">
            <v>26.955230660000126</v>
          </cell>
          <cell r="BH88">
            <v>-4.3424307852069717</v>
          </cell>
          <cell r="BI88">
            <v>-337.83560085241322</v>
          </cell>
          <cell r="BJ88">
            <v>-451.89588206934638</v>
          </cell>
          <cell r="BK88">
            <v>-359.99184891634729</v>
          </cell>
          <cell r="BL88">
            <v>-522.37657749710934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</row>
        <row r="90">
          <cell r="AT90">
            <v>0</v>
          </cell>
          <cell r="AU90">
            <v>-2.0429166666666845</v>
          </cell>
          <cell r="AV90">
            <v>-2.0633458333333579</v>
          </cell>
          <cell r="AW90">
            <v>-2.0839792916666795</v>
          </cell>
          <cell r="AX90">
            <v>-2.1048190845833403</v>
          </cell>
          <cell r="AY90">
            <v>-2.1258672754291865</v>
          </cell>
          <cell r="AZ90">
            <v>-2.1471259481834579</v>
          </cell>
          <cell r="BA90">
            <v>-2.1685972076653286</v>
          </cell>
          <cell r="BB90">
            <v>-2.1902831797419537</v>
          </cell>
          <cell r="BC90">
            <v>-2.2121860115393588</v>
          </cell>
          <cell r="BD90">
            <v>-2.234307871654778</v>
          </cell>
          <cell r="BE90">
            <v>-2.2566509503713235</v>
          </cell>
          <cell r="BG90">
            <v>-2.0429166666666845</v>
          </cell>
          <cell r="BH90">
            <v>-2.0839792916666795</v>
          </cell>
          <cell r="BI90">
            <v>-2.1258672754291865</v>
          </cell>
          <cell r="BJ90">
            <v>-2.1685972076653286</v>
          </cell>
          <cell r="BK90">
            <v>-2.2121860115393588</v>
          </cell>
          <cell r="BL90">
            <v>-2.2566509503713235</v>
          </cell>
          <cell r="BN90">
            <v>0</v>
          </cell>
          <cell r="BO90">
            <v>-2.0429166666666845</v>
          </cell>
          <cell r="BP90">
            <v>-2.0633458333333579</v>
          </cell>
          <cell r="BQ90">
            <v>-2.0839792916666795</v>
          </cell>
          <cell r="BR90">
            <v>-2.1048190845833403</v>
          </cell>
          <cell r="BS90">
            <v>-2.1258672754291865</v>
          </cell>
          <cell r="BT90">
            <v>-2.1471259481834579</v>
          </cell>
          <cell r="BU90">
            <v>-2.1685972076653286</v>
          </cell>
          <cell r="BV90">
            <v>-2.1902831797419537</v>
          </cell>
          <cell r="BW90">
            <v>-2.2121860115393588</v>
          </cell>
          <cell r="BX90">
            <v>-2.234307871654778</v>
          </cell>
          <cell r="BY90">
            <v>-2.2566509503713235</v>
          </cell>
          <cell r="CA90">
            <v>-2.0429166666666845</v>
          </cell>
          <cell r="CB90">
            <v>-2.0839792916666795</v>
          </cell>
          <cell r="CC90">
            <v>-2.1258672754291865</v>
          </cell>
          <cell r="CD90">
            <v>-2.1685972076653286</v>
          </cell>
          <cell r="CE90">
            <v>-2.2121860115393588</v>
          </cell>
          <cell r="CF90">
            <v>-2.2566509503713235</v>
          </cell>
        </row>
        <row r="92">
          <cell r="AT92">
            <v>2.8</v>
          </cell>
          <cell r="AU92">
            <v>-6.1999999999999993</v>
          </cell>
          <cell r="AV92">
            <v>-2.0261469999999999</v>
          </cell>
          <cell r="AW92">
            <v>12.947706</v>
          </cell>
          <cell r="AX92">
            <v>27.921558999999991</v>
          </cell>
          <cell r="AY92">
            <v>42.895411999999993</v>
          </cell>
          <cell r="AZ92">
            <v>57.869264999999999</v>
          </cell>
          <cell r="BA92">
            <v>72.843118000000004</v>
          </cell>
          <cell r="BB92">
            <v>-30.173852999999998</v>
          </cell>
          <cell r="BC92">
            <v>-30.173852999999998</v>
          </cell>
          <cell r="BD92">
            <v>-30.173852999999998</v>
          </cell>
          <cell r="BE92">
            <v>-30.173852999999998</v>
          </cell>
          <cell r="BG92">
            <v>-6.1999999999999993</v>
          </cell>
          <cell r="BH92">
            <v>12.947706</v>
          </cell>
          <cell r="BI92">
            <v>42.895411999999993</v>
          </cell>
          <cell r="BJ92">
            <v>72.843118000000004</v>
          </cell>
          <cell r="BK92">
            <v>-30.173852999999998</v>
          </cell>
          <cell r="BL92">
            <v>-30.173852999999998</v>
          </cell>
          <cell r="BN92">
            <v>2.8</v>
          </cell>
          <cell r="BO92">
            <v>-6.2</v>
          </cell>
          <cell r="BP92">
            <v>-2.0261469999999999</v>
          </cell>
          <cell r="BQ92">
            <v>12.947706</v>
          </cell>
          <cell r="BR92">
            <v>27.921558999999991</v>
          </cell>
          <cell r="BS92">
            <v>42.895411999999993</v>
          </cell>
          <cell r="BT92">
            <v>57.869264999999999</v>
          </cell>
          <cell r="BU92">
            <v>72.843118000000004</v>
          </cell>
          <cell r="BV92">
            <v>-30.173852999999998</v>
          </cell>
          <cell r="BW92">
            <v>-30.173852999999998</v>
          </cell>
          <cell r="BX92">
            <v>-30.173852999999998</v>
          </cell>
          <cell r="BY92">
            <v>-30.173852999999998</v>
          </cell>
          <cell r="CA92">
            <v>-6.2</v>
          </cell>
          <cell r="CB92">
            <v>12.947706</v>
          </cell>
          <cell r="CC92">
            <v>42.895411999999993</v>
          </cell>
          <cell r="CD92">
            <v>72.843118000000004</v>
          </cell>
          <cell r="CE92">
            <v>-30.173852999999998</v>
          </cell>
          <cell r="CF92">
            <v>-30.173852999999998</v>
          </cell>
        </row>
        <row r="94">
          <cell r="AT94">
            <v>4.1560000000000059</v>
          </cell>
          <cell r="AU94">
            <v>4.1560000000000059</v>
          </cell>
          <cell r="AV94">
            <v>4.1560000000000059</v>
          </cell>
          <cell r="AW94">
            <v>4.1560000000000059</v>
          </cell>
          <cell r="AX94">
            <v>4.1559999999999775</v>
          </cell>
          <cell r="AY94">
            <v>4.1559999999999775</v>
          </cell>
          <cell r="AZ94">
            <v>4.1560000000000059</v>
          </cell>
          <cell r="BA94">
            <v>4.1560000000000059</v>
          </cell>
          <cell r="BB94">
            <v>4.1560000000000059</v>
          </cell>
          <cell r="BC94">
            <v>4.1560000000000059</v>
          </cell>
          <cell r="BD94">
            <v>4.1560000000000059</v>
          </cell>
          <cell r="BE94">
            <v>4.1560000000000059</v>
          </cell>
          <cell r="BG94">
            <v>4.1560000000000059</v>
          </cell>
          <cell r="BH94">
            <v>4.1560000000000059</v>
          </cell>
          <cell r="BI94">
            <v>4.1559999999999775</v>
          </cell>
          <cell r="BJ94">
            <v>4.1560000000000059</v>
          </cell>
          <cell r="BK94">
            <v>4.1560000000000059</v>
          </cell>
          <cell r="BL94">
            <v>4.1560000000000059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</row>
        <row r="95">
          <cell r="AT95">
            <v>-3.7918049342656701</v>
          </cell>
          <cell r="AU95">
            <v>4.1239014572472854</v>
          </cell>
          <cell r="AV95">
            <v>1.2482592794781056</v>
          </cell>
          <cell r="AW95">
            <v>4.4186089668963291</v>
          </cell>
          <cell r="AX95">
            <v>3.9435742772472508</v>
          </cell>
          <cell r="AY95">
            <v>2.7954554499999915</v>
          </cell>
          <cell r="AZ95">
            <v>2.7954554499999915</v>
          </cell>
          <cell r="BA95">
            <v>2.8464554500000077</v>
          </cell>
          <cell r="BB95">
            <v>2.7954554500000199</v>
          </cell>
          <cell r="BC95">
            <v>2.7954554499999915</v>
          </cell>
          <cell r="BD95">
            <v>2.7954554500000199</v>
          </cell>
          <cell r="BE95">
            <v>2.7954554499999915</v>
          </cell>
          <cell r="BG95">
            <v>4.1239014572472854</v>
          </cell>
          <cell r="BH95">
            <v>4.4186089668963291</v>
          </cell>
          <cell r="BI95">
            <v>2.7954554499999915</v>
          </cell>
          <cell r="BJ95">
            <v>2.8464554500000077</v>
          </cell>
          <cell r="BK95">
            <v>2.7954554499999915</v>
          </cell>
          <cell r="BL95">
            <v>2.7954554499999915</v>
          </cell>
          <cell r="BN95">
            <v>-3.7083049342656693</v>
          </cell>
          <cell r="BO95">
            <v>3.7489014572472854</v>
          </cell>
          <cell r="BP95">
            <v>0.12325927947810555</v>
          </cell>
          <cell r="BQ95">
            <v>4.1741035168963379</v>
          </cell>
          <cell r="BR95">
            <v>3.6881188272472514</v>
          </cell>
          <cell r="BS95">
            <v>2.4954999999999927</v>
          </cell>
          <cell r="BT95">
            <v>2.4954999999999927</v>
          </cell>
          <cell r="BU95">
            <v>2.5464999999999804</v>
          </cell>
          <cell r="BV95">
            <v>2.4955000000000211</v>
          </cell>
          <cell r="BW95">
            <v>2.4954999999999927</v>
          </cell>
          <cell r="BX95">
            <v>2.4954999999999927</v>
          </cell>
          <cell r="BY95">
            <v>2.4954999999999927</v>
          </cell>
          <cell r="CA95">
            <v>3.7489014572472854</v>
          </cell>
          <cell r="CB95">
            <v>4.1741035168963379</v>
          </cell>
          <cell r="CC95">
            <v>2.4954999999999927</v>
          </cell>
          <cell r="CD95">
            <v>2.5464999999999804</v>
          </cell>
          <cell r="CE95">
            <v>2.4954999999999927</v>
          </cell>
          <cell r="CF95">
            <v>2.4954999999999927</v>
          </cell>
        </row>
        <row r="96">
          <cell r="AT96">
            <v>-12.695868077922071</v>
          </cell>
          <cell r="AU96">
            <v>32.775809597402599</v>
          </cell>
          <cell r="AV96">
            <v>59.740513246753238</v>
          </cell>
          <cell r="AW96">
            <v>86.705216896103892</v>
          </cell>
          <cell r="AX96">
            <v>113.66992054545456</v>
          </cell>
          <cell r="AY96">
            <v>140.63462419480521</v>
          </cell>
          <cell r="AZ96">
            <v>167.59932784415582</v>
          </cell>
          <cell r="BA96">
            <v>194.56403149350649</v>
          </cell>
          <cell r="BB96">
            <v>-44.897976376623376</v>
          </cell>
          <cell r="BC96">
            <v>-44.897976376623376</v>
          </cell>
          <cell r="BD96">
            <v>-44.897976376623376</v>
          </cell>
          <cell r="BE96">
            <v>-44.897976376623376</v>
          </cell>
          <cell r="BG96">
            <v>32.775809597402599</v>
          </cell>
          <cell r="BH96">
            <v>86.705216896103892</v>
          </cell>
          <cell r="BI96">
            <v>140.63462419480521</v>
          </cell>
          <cell r="BJ96">
            <v>194.56403149350649</v>
          </cell>
          <cell r="BK96">
            <v>-44.897976376623376</v>
          </cell>
          <cell r="BL96">
            <v>-44.897976376623376</v>
          </cell>
          <cell r="BN96">
            <v>-12.695868077922071</v>
          </cell>
          <cell r="BO96">
            <v>32.775809597402599</v>
          </cell>
          <cell r="BP96">
            <v>59.740513246753238</v>
          </cell>
          <cell r="BQ96">
            <v>86.705216896103892</v>
          </cell>
          <cell r="BR96">
            <v>113.66992054545456</v>
          </cell>
          <cell r="BS96">
            <v>140.63462419480521</v>
          </cell>
          <cell r="BT96">
            <v>167.59932784415582</v>
          </cell>
          <cell r="BU96">
            <v>194.56403149350649</v>
          </cell>
          <cell r="BV96">
            <v>-44.897976376623376</v>
          </cell>
          <cell r="BW96">
            <v>-44.897976376623376</v>
          </cell>
          <cell r="BX96">
            <v>-44.897976376623376</v>
          </cell>
          <cell r="BY96">
            <v>-44.897976376623376</v>
          </cell>
          <cell r="CA96">
            <v>32.775809597402599</v>
          </cell>
          <cell r="CB96">
            <v>86.705216896103892</v>
          </cell>
          <cell r="CC96">
            <v>140.63462419480521</v>
          </cell>
          <cell r="CD96">
            <v>194.56403149350649</v>
          </cell>
          <cell r="CE96">
            <v>-44.897976376623376</v>
          </cell>
          <cell r="CF96">
            <v>-44.897976376623376</v>
          </cell>
        </row>
        <row r="97">
          <cell r="AT97">
            <v>-12.331673012187736</v>
          </cell>
          <cell r="AU97">
            <v>41.05571105464989</v>
          </cell>
          <cell r="AV97">
            <v>65.14477252623135</v>
          </cell>
          <cell r="AW97">
            <v>95.279825863000227</v>
          </cell>
          <cell r="AX97">
            <v>121.76949482270179</v>
          </cell>
          <cell r="AY97">
            <v>147.58607964480518</v>
          </cell>
          <cell r="AZ97">
            <v>174.55078329415582</v>
          </cell>
          <cell r="BA97">
            <v>201.5664869435065</v>
          </cell>
          <cell r="BB97">
            <v>-37.94652092662335</v>
          </cell>
          <cell r="BC97">
            <v>-37.946520926623379</v>
          </cell>
          <cell r="BD97">
            <v>-37.94652092662335</v>
          </cell>
          <cell r="BE97">
            <v>-37.946520926623379</v>
          </cell>
          <cell r="BG97">
            <v>41.05571105464989</v>
          </cell>
          <cell r="BH97">
            <v>95.279825863000227</v>
          </cell>
          <cell r="BI97">
            <v>147.58607964480518</v>
          </cell>
          <cell r="BJ97">
            <v>201.5664869435065</v>
          </cell>
          <cell r="BK97">
            <v>-37.946520926623379</v>
          </cell>
          <cell r="BL97">
            <v>-37.946520926623379</v>
          </cell>
          <cell r="BN97">
            <v>-16.404173012187741</v>
          </cell>
          <cell r="BO97">
            <v>36.524711054649885</v>
          </cell>
          <cell r="BP97">
            <v>59.863772526231344</v>
          </cell>
          <cell r="BQ97">
            <v>90.879320413000229</v>
          </cell>
          <cell r="BR97">
            <v>117.35803937270181</v>
          </cell>
          <cell r="BS97">
            <v>143.13012419480521</v>
          </cell>
          <cell r="BT97">
            <v>170.09482784415582</v>
          </cell>
          <cell r="BU97">
            <v>197.11053149350647</v>
          </cell>
          <cell r="BV97">
            <v>-42.402476376623355</v>
          </cell>
          <cell r="BW97">
            <v>-42.402476376623383</v>
          </cell>
          <cell r="BX97">
            <v>-42.402476376623383</v>
          </cell>
          <cell r="BY97">
            <v>-42.402476376623383</v>
          </cell>
          <cell r="CA97">
            <v>36.524711054649885</v>
          </cell>
          <cell r="CB97">
            <v>90.879320413000229</v>
          </cell>
          <cell r="CC97">
            <v>143.13012419480521</v>
          </cell>
          <cell r="CD97">
            <v>197.11053149350647</v>
          </cell>
          <cell r="CE97">
            <v>-42.402476376623383</v>
          </cell>
          <cell r="CF97">
            <v>-42.402476376623383</v>
          </cell>
        </row>
        <row r="99">
          <cell r="AT99">
            <v>-40.302596066759406</v>
          </cell>
          <cell r="AU99">
            <v>39.36700684219295</v>
          </cell>
          <cell r="AV99">
            <v>41.074814237872033</v>
          </cell>
          <cell r="AW99">
            <v>69.860980019931958</v>
          </cell>
          <cell r="AX99">
            <v>81.307762413644696</v>
          </cell>
          <cell r="AY99">
            <v>100.56830276751703</v>
          </cell>
          <cell r="AZ99">
            <v>44.20561670588495</v>
          </cell>
          <cell r="BA99">
            <v>30.977315515669488</v>
          </cell>
          <cell r="BB99">
            <v>46.095190335173697</v>
          </cell>
          <cell r="BC99">
            <v>62.976615544801462</v>
          </cell>
          <cell r="BD99">
            <v>61.575032383126654</v>
          </cell>
          <cell r="BE99">
            <v>64.79134607686143</v>
          </cell>
          <cell r="BG99">
            <v>39.36700684219295</v>
          </cell>
          <cell r="BH99">
            <v>69.860980019931958</v>
          </cell>
          <cell r="BI99">
            <v>100.56830276751703</v>
          </cell>
          <cell r="BJ99">
            <v>30.977315515669488</v>
          </cell>
          <cell r="BK99">
            <v>62.976615544801462</v>
          </cell>
          <cell r="BL99">
            <v>64.79134607686143</v>
          </cell>
          <cell r="BN99">
            <v>-27.25106305272493</v>
          </cell>
          <cell r="BO99">
            <v>58.063873708476194</v>
          </cell>
          <cell r="BP99">
            <v>69.908748178514998</v>
          </cell>
          <cell r="BQ99">
            <v>87.446907447690137</v>
          </cell>
          <cell r="BR99">
            <v>92.24582977846876</v>
          </cell>
          <cell r="BS99">
            <v>98.175751134350776</v>
          </cell>
          <cell r="BT99">
            <v>31.934980633766372</v>
          </cell>
          <cell r="BU99">
            <v>16.011394018767533</v>
          </cell>
          <cell r="BV99">
            <v>19.985825080083259</v>
          </cell>
          <cell r="BW99">
            <v>24.099541655884764</v>
          </cell>
          <cell r="BX99">
            <v>9.6017852567995305</v>
          </cell>
          <cell r="BY99">
            <v>-6.986291237021419</v>
          </cell>
          <cell r="CA99">
            <v>58.063873708476194</v>
          </cell>
          <cell r="CB99">
            <v>87.446907447690137</v>
          </cell>
          <cell r="CC99">
            <v>98.175751134350776</v>
          </cell>
          <cell r="CD99">
            <v>16.011394018767533</v>
          </cell>
          <cell r="CE99">
            <v>24.099541655884764</v>
          </cell>
          <cell r="CF99">
            <v>-6.986291237021419</v>
          </cell>
        </row>
        <row r="100"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</row>
        <row r="101"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</row>
        <row r="103">
          <cell r="AT103">
            <v>-9.3943152621343131</v>
          </cell>
          <cell r="AU103">
            <v>92.878304919093083</v>
          </cell>
          <cell r="AV103">
            <v>35.451348038972071</v>
          </cell>
          <cell r="AW103">
            <v>149.88981206966466</v>
          </cell>
          <cell r="AX103">
            <v>48.652881798020857</v>
          </cell>
          <cell r="AY103">
            <v>-20.052560469356763</v>
          </cell>
          <cell r="AZ103">
            <v>-66.323488488857464</v>
          </cell>
          <cell r="BA103">
            <v>-88.464399108759324</v>
          </cell>
          <cell r="BB103">
            <v>-349.55324571863724</v>
          </cell>
          <cell r="BC103">
            <v>-402.2484059460354</v>
          </cell>
          <cell r="BD103">
            <v>-480.73224372253003</v>
          </cell>
          <cell r="BE103">
            <v>-562.86286893356942</v>
          </cell>
          <cell r="BG103">
            <v>92.878304919093083</v>
          </cell>
          <cell r="BH103">
            <v>149.88981206966466</v>
          </cell>
          <cell r="BI103">
            <v>-20.052560469356763</v>
          </cell>
          <cell r="BJ103">
            <v>-88.464399108759324</v>
          </cell>
          <cell r="BK103">
            <v>-402.2484059460354</v>
          </cell>
          <cell r="BL103">
            <v>-562.86286893356942</v>
          </cell>
          <cell r="BN103">
            <v>-58.914296735172911</v>
          </cell>
          <cell r="BO103">
            <v>76.142223437819652</v>
          </cell>
          <cell r="BP103">
            <v>123.33519922439373</v>
          </cell>
          <cell r="BQ103">
            <v>189.18995456902368</v>
          </cell>
          <cell r="BR103">
            <v>235.42060906658722</v>
          </cell>
          <cell r="BS103">
            <v>282.07542005372682</v>
          </cell>
          <cell r="BT103">
            <v>308.98190212771442</v>
          </cell>
          <cell r="BU103">
            <v>344.00960601368502</v>
          </cell>
          <cell r="BV103">
            <v>-89.681400112608898</v>
          </cell>
          <cell r="BW103">
            <v>-85.589586368604827</v>
          </cell>
          <cell r="BX103">
            <v>-100.10946462780548</v>
          </cell>
          <cell r="BY103">
            <v>-116.71988420034297</v>
          </cell>
          <cell r="CA103">
            <v>76.142223437819652</v>
          </cell>
          <cell r="CB103">
            <v>189.18995456902368</v>
          </cell>
          <cell r="CC103">
            <v>282.07542005372682</v>
          </cell>
          <cell r="CD103">
            <v>344.00960601368502</v>
          </cell>
          <cell r="CE103">
            <v>-85.589586368604827</v>
          </cell>
          <cell r="CF103">
            <v>-116.71988420034297</v>
          </cell>
        </row>
        <row r="106">
          <cell r="AT106">
            <v>68.739592829944741</v>
          </cell>
          <cell r="AU106">
            <v>184.90725009454445</v>
          </cell>
          <cell r="AV106">
            <v>118.53898961995355</v>
          </cell>
          <cell r="AW106">
            <v>204.82859299950542</v>
          </cell>
          <cell r="AX106">
            <v>93.395950241852006</v>
          </cell>
          <cell r="AY106">
            <v>13.547840103241924</v>
          </cell>
          <cell r="AZ106">
            <v>-99.47842959811851</v>
          </cell>
          <cell r="BA106">
            <v>-152.22582566240271</v>
          </cell>
          <cell r="BB106">
            <v>39.650173040561185</v>
          </cell>
          <cell r="BC106">
            <v>15.781396727895981</v>
          </cell>
          <cell r="BD106">
            <v>-32.342085396220455</v>
          </cell>
          <cell r="BE106">
            <v>-90.051568088468684</v>
          </cell>
          <cell r="BG106">
            <v>184.90725009454445</v>
          </cell>
          <cell r="BH106">
            <v>204.82859299950542</v>
          </cell>
          <cell r="BI106">
            <v>13.547840103241924</v>
          </cell>
          <cell r="BJ106">
            <v>-152.22582566240271</v>
          </cell>
          <cell r="BK106">
            <v>15.781396727895981</v>
          </cell>
          <cell r="BL106">
            <v>-90.051568088468684</v>
          </cell>
          <cell r="BN106">
            <v>108.35999070343678</v>
          </cell>
          <cell r="BO106">
            <v>226.15374110473431</v>
          </cell>
          <cell r="BP106">
            <v>271.4833220649125</v>
          </cell>
          <cell r="BQ106">
            <v>326.06233544135057</v>
          </cell>
          <cell r="BR106">
            <v>358.9526275375606</v>
          </cell>
          <cell r="BS106">
            <v>372.83302821074585</v>
          </cell>
          <cell r="BT106">
            <v>320.5810531148536</v>
          </cell>
          <cell r="BU106">
            <v>327.40984092621238</v>
          </cell>
          <cell r="BV106">
            <v>339.53274266512972</v>
          </cell>
          <cell r="BW106">
            <v>368.91467847107765</v>
          </cell>
          <cell r="BX106">
            <v>375.74954641120871</v>
          </cell>
          <cell r="BY106">
            <v>380.54469142099856</v>
          </cell>
          <cell r="CA106">
            <v>226.15374110473431</v>
          </cell>
          <cell r="CB106">
            <v>326.06233544135057</v>
          </cell>
          <cell r="CC106">
            <v>372.83302821074585</v>
          </cell>
          <cell r="CD106">
            <v>327.40984092621238</v>
          </cell>
          <cell r="CE106">
            <v>368.91467847107765</v>
          </cell>
          <cell r="CF106">
            <v>380.54469142099856</v>
          </cell>
        </row>
        <row r="107"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</row>
        <row r="108">
          <cell r="AT108">
            <v>3.4178249668581628E-2</v>
          </cell>
          <cell r="AU108">
            <v>1.6071569408255968</v>
          </cell>
          <cell r="AV108">
            <v>3.849890092977895</v>
          </cell>
          <cell r="AW108">
            <v>2.3113440496107254</v>
          </cell>
          <cell r="AX108">
            <v>2.5480833856619398</v>
          </cell>
          <cell r="AY108">
            <v>1.1539756089712085</v>
          </cell>
          <cell r="AZ108">
            <v>-4.4725762884670175</v>
          </cell>
          <cell r="BA108">
            <v>-10.864838731911846</v>
          </cell>
          <cell r="BB108">
            <v>-1.7283311187611048</v>
          </cell>
          <cell r="BC108">
            <v>-1.9076145773942121</v>
          </cell>
          <cell r="BD108">
            <v>-3.7468097420090203</v>
          </cell>
          <cell r="BE108">
            <v>-14.583545647137701</v>
          </cell>
          <cell r="BG108">
            <v>1.6071569408255968</v>
          </cell>
          <cell r="BH108">
            <v>2.3113440496107254</v>
          </cell>
          <cell r="BI108">
            <v>1.1539756089712085</v>
          </cell>
          <cell r="BJ108">
            <v>-10.864838731911846</v>
          </cell>
          <cell r="BK108">
            <v>-1.9076145773942121</v>
          </cell>
          <cell r="BL108">
            <v>-14.583545647137701</v>
          </cell>
          <cell r="BN108">
            <v>-1.5403215458685082</v>
          </cell>
          <cell r="BO108">
            <v>-2.3641213338711831</v>
          </cell>
          <cell r="BP108">
            <v>-7.0563852518012027</v>
          </cell>
          <cell r="BQ108">
            <v>-11.857214464574419</v>
          </cell>
          <cell r="BR108">
            <v>-14.220103591119951</v>
          </cell>
          <cell r="BS108">
            <v>-2.9487317733462532</v>
          </cell>
          <cell r="BT108">
            <v>-9.1738530016082223</v>
          </cell>
          <cell r="BU108">
            <v>-12.222078984753558</v>
          </cell>
          <cell r="BV108">
            <v>-3.135316073656913</v>
          </cell>
          <cell r="BW108">
            <v>-5.4402228436836877</v>
          </cell>
          <cell r="BX108">
            <v>-8.2828342609706347</v>
          </cell>
          <cell r="BY108">
            <v>-7.7930874696844654</v>
          </cell>
          <cell r="CA108">
            <v>-2.3641213338711831</v>
          </cell>
          <cell r="CB108">
            <v>-11.857214464574419</v>
          </cell>
          <cell r="CC108">
            <v>-2.9487317733462532</v>
          </cell>
          <cell r="CD108">
            <v>-12.222078984753558</v>
          </cell>
          <cell r="CE108">
            <v>-5.4402228436836877</v>
          </cell>
          <cell r="CF108">
            <v>-7.7930874696844654</v>
          </cell>
        </row>
        <row r="109"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</row>
        <row r="110"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</row>
        <row r="112">
          <cell r="AT112">
            <v>68.773771079613326</v>
          </cell>
          <cell r="AU112">
            <v>186.51440703537006</v>
          </cell>
          <cell r="AV112">
            <v>122.38887971293146</v>
          </cell>
          <cell r="AW112">
            <v>207.13993704911616</v>
          </cell>
          <cell r="AX112">
            <v>95.944033627513946</v>
          </cell>
          <cell r="AY112">
            <v>14.701815712213133</v>
          </cell>
          <cell r="AZ112">
            <v>-103.95100588658553</v>
          </cell>
          <cell r="BA112">
            <v>-163.09066439431456</v>
          </cell>
          <cell r="BB112">
            <v>37.92184192180008</v>
          </cell>
          <cell r="BC112">
            <v>13.873782150501768</v>
          </cell>
          <cell r="BD112">
            <v>-36.088895138229475</v>
          </cell>
          <cell r="BE112">
            <v>-104.63511373560638</v>
          </cell>
          <cell r="BG112">
            <v>186.51440703537006</v>
          </cell>
          <cell r="BH112">
            <v>207.13993704911616</v>
          </cell>
          <cell r="BI112">
            <v>14.701815712213133</v>
          </cell>
          <cell r="BJ112">
            <v>-163.09066439431456</v>
          </cell>
          <cell r="BK112">
            <v>13.873782150501768</v>
          </cell>
          <cell r="BL112">
            <v>-104.63511373560638</v>
          </cell>
          <cell r="BN112">
            <v>106.81966915756827</v>
          </cell>
          <cell r="BO112">
            <v>223.78961977086311</v>
          </cell>
          <cell r="BP112">
            <v>264.4269368131113</v>
          </cell>
          <cell r="BQ112">
            <v>314.20512097677613</v>
          </cell>
          <cell r="BR112">
            <v>344.73252394644066</v>
          </cell>
          <cell r="BS112">
            <v>369.8842964373996</v>
          </cell>
          <cell r="BT112">
            <v>311.40720011324538</v>
          </cell>
          <cell r="BU112">
            <v>315.1877619414588</v>
          </cell>
          <cell r="BV112">
            <v>336.39742659147282</v>
          </cell>
          <cell r="BW112">
            <v>363.47445562739398</v>
          </cell>
          <cell r="BX112">
            <v>367.4667121502381</v>
          </cell>
          <cell r="BY112">
            <v>372.75160395131411</v>
          </cell>
          <cell r="CA112">
            <v>223.78961977086311</v>
          </cell>
          <cell r="CB112">
            <v>314.20512097677613</v>
          </cell>
          <cell r="CC112">
            <v>369.8842964373996</v>
          </cell>
          <cell r="CD112">
            <v>315.1877619414588</v>
          </cell>
          <cell r="CE112">
            <v>363.47445562739398</v>
          </cell>
          <cell r="CF112">
            <v>372.75160395131411</v>
          </cell>
        </row>
        <row r="115">
          <cell r="AT115">
            <v>-78.168086341747639</v>
          </cell>
          <cell r="AU115">
            <v>-93.636102116276973</v>
          </cell>
          <cell r="AV115">
            <v>-86.937531673959384</v>
          </cell>
          <cell r="AW115">
            <v>-57.250124979451499</v>
          </cell>
          <cell r="AX115">
            <v>-47.291151829493089</v>
          </cell>
          <cell r="AY115">
            <v>-34.754376181569896</v>
          </cell>
          <cell r="AZ115">
            <v>37.62751739772807</v>
          </cell>
          <cell r="BA115">
            <v>74.626265285555235</v>
          </cell>
          <cell r="BB115">
            <v>-387.47508764043732</v>
          </cell>
          <cell r="BC115">
            <v>-416.12218809653717</v>
          </cell>
          <cell r="BD115">
            <v>-444.64334858430055</v>
          </cell>
          <cell r="BE115">
            <v>-458.22775519796301</v>
          </cell>
          <cell r="BG115">
            <v>-93.636102116276973</v>
          </cell>
          <cell r="BH115">
            <v>-57.250124979451499</v>
          </cell>
          <cell r="BI115">
            <v>-34.754376181569896</v>
          </cell>
          <cell r="BJ115">
            <v>74.626265285555235</v>
          </cell>
          <cell r="BK115">
            <v>-416.12218809653717</v>
          </cell>
          <cell r="BL115">
            <v>-458.22775519796301</v>
          </cell>
          <cell r="BN115">
            <v>-165.7339658927412</v>
          </cell>
          <cell r="BO115">
            <v>-147.64739633304345</v>
          </cell>
          <cell r="BP115">
            <v>-141.09173758871756</v>
          </cell>
          <cell r="BQ115">
            <v>-125.01516640775245</v>
          </cell>
          <cell r="BR115">
            <v>-109.31191487985345</v>
          </cell>
          <cell r="BS115">
            <v>-87.808876383672782</v>
          </cell>
          <cell r="BT115">
            <v>-2.4252979855309604</v>
          </cell>
          <cell r="BU115">
            <v>28.821844072226213</v>
          </cell>
          <cell r="BV115">
            <v>-426.07882670408173</v>
          </cell>
          <cell r="BW115">
            <v>-449.06404199599882</v>
          </cell>
          <cell r="BX115">
            <v>-467.57617677804359</v>
          </cell>
          <cell r="BY115">
            <v>-489.47148815165707</v>
          </cell>
          <cell r="CA115">
            <v>-147.64739633304345</v>
          </cell>
          <cell r="CB115">
            <v>-125.01516640775245</v>
          </cell>
          <cell r="CC115">
            <v>-87.808876383672782</v>
          </cell>
          <cell r="CD115">
            <v>28.821844072226213</v>
          </cell>
          <cell r="CE115">
            <v>-449.06404199599882</v>
          </cell>
          <cell r="CF115">
            <v>-489.47148815165707</v>
          </cell>
        </row>
        <row r="118"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</row>
        <row r="119">
          <cell r="AT119">
            <v>84.99799999999999</v>
          </cell>
          <cell r="AU119">
            <v>0.16101065999998809</v>
          </cell>
          <cell r="AV119">
            <v>-2.252993346672838E-2</v>
          </cell>
          <cell r="AW119">
            <v>-1.4096005530645925</v>
          </cell>
          <cell r="AX119">
            <v>-2.0582302875600362</v>
          </cell>
          <cell r="AY119">
            <v>-5.7235157468901434</v>
          </cell>
          <cell r="AZ119">
            <v>-11.369727134493246</v>
          </cell>
          <cell r="BA119">
            <v>-17.826526896059249</v>
          </cell>
          <cell r="BB119">
            <v>-25.178878538480149</v>
          </cell>
          <cell r="BC119">
            <v>-30.106892546934432</v>
          </cell>
          <cell r="BD119">
            <v>-36.075718590324641</v>
          </cell>
          <cell r="BE119">
            <v>-43.197886066527417</v>
          </cell>
          <cell r="BG119">
            <v>0.16101065999998809</v>
          </cell>
          <cell r="BH119">
            <v>-1.4096005530645925</v>
          </cell>
          <cell r="BI119">
            <v>-5.7235157468901434</v>
          </cell>
          <cell r="BJ119">
            <v>-17.826526896059249</v>
          </cell>
          <cell r="BK119">
            <v>-30.106892546934432</v>
          </cell>
          <cell r="BL119">
            <v>-43.197886066527417</v>
          </cell>
          <cell r="BN119">
            <v>0</v>
          </cell>
          <cell r="BO119">
            <v>0</v>
          </cell>
          <cell r="BP119">
            <v>-2.0429166666701803E-2</v>
          </cell>
          <cell r="BQ119">
            <v>-4.1062624999995023E-2</v>
          </cell>
          <cell r="BR119">
            <v>-6.1902417916599006E-2</v>
          </cell>
          <cell r="BS119">
            <v>-8.2950608762530464E-2</v>
          </cell>
          <cell r="BT119">
            <v>-0.10420928151677344</v>
          </cell>
          <cell r="BU119">
            <v>-0.12568054099870096</v>
          </cell>
          <cell r="BV119">
            <v>-0.14736651307521242</v>
          </cell>
          <cell r="BW119">
            <v>-0.16926934487264589</v>
          </cell>
          <cell r="BX119">
            <v>-0.19139120498789453</v>
          </cell>
          <cell r="BY119">
            <v>-0.2137342837045253</v>
          </cell>
          <cell r="CA119">
            <v>0</v>
          </cell>
          <cell r="CB119">
            <v>-4.1062624999995023E-2</v>
          </cell>
          <cell r="CC119">
            <v>-8.2950608762530464E-2</v>
          </cell>
          <cell r="CD119">
            <v>-0.12568054099870096</v>
          </cell>
          <cell r="CE119">
            <v>-0.16926934487264589</v>
          </cell>
          <cell r="CF119">
            <v>-0.2137342837045253</v>
          </cell>
        </row>
        <row r="120"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</row>
        <row r="122">
          <cell r="AT122">
            <v>84.99799999999999</v>
          </cell>
          <cell r="AU122">
            <v>0.16101065999998809</v>
          </cell>
          <cell r="AV122">
            <v>-2.252993346672838E-2</v>
          </cell>
          <cell r="AW122">
            <v>-1.4096005530645925</v>
          </cell>
          <cell r="AX122">
            <v>-2.0582302875600362</v>
          </cell>
          <cell r="AY122">
            <v>-5.7235157468901434</v>
          </cell>
          <cell r="AZ122">
            <v>-11.369727134493246</v>
          </cell>
          <cell r="BA122">
            <v>-17.826526896059249</v>
          </cell>
          <cell r="BB122">
            <v>-25.178878538480149</v>
          </cell>
          <cell r="BC122">
            <v>-30.106892546934432</v>
          </cell>
          <cell r="BD122">
            <v>-36.075718590324641</v>
          </cell>
          <cell r="BE122">
            <v>-43.197886066527417</v>
          </cell>
          <cell r="BG122">
            <v>0.16101065999998809</v>
          </cell>
          <cell r="BH122">
            <v>-1.4096005530645925</v>
          </cell>
          <cell r="BI122">
            <v>-5.7235157468901434</v>
          </cell>
          <cell r="BJ122">
            <v>-17.826526896059249</v>
          </cell>
          <cell r="BK122">
            <v>-30.106892546934432</v>
          </cell>
          <cell r="BL122">
            <v>-43.197886066527417</v>
          </cell>
          <cell r="BN122">
            <v>0</v>
          </cell>
          <cell r="BO122">
            <v>0</v>
          </cell>
          <cell r="BP122">
            <v>-2.0429166666701803E-2</v>
          </cell>
          <cell r="BQ122">
            <v>-4.1062624999995023E-2</v>
          </cell>
          <cell r="BR122">
            <v>-6.1902417916599006E-2</v>
          </cell>
          <cell r="BS122">
            <v>-8.2950608762530464E-2</v>
          </cell>
          <cell r="BT122">
            <v>-0.10420928151677344</v>
          </cell>
          <cell r="BU122">
            <v>-0.12568054099870096</v>
          </cell>
          <cell r="BV122">
            <v>-0.14736651307521242</v>
          </cell>
          <cell r="BW122">
            <v>-0.16926934487264589</v>
          </cell>
          <cell r="BX122">
            <v>-0.19139120498789453</v>
          </cell>
          <cell r="BY122">
            <v>-0.2137342837045253</v>
          </cell>
          <cell r="CA122">
            <v>0</v>
          </cell>
          <cell r="CB122">
            <v>-4.1062624999995023E-2</v>
          </cell>
          <cell r="CC122">
            <v>-8.2950608762530464E-2</v>
          </cell>
          <cell r="CD122">
            <v>-0.12568054099870096</v>
          </cell>
          <cell r="CE122">
            <v>-0.16926934487264589</v>
          </cell>
          <cell r="CF122">
            <v>-0.2137342837045253</v>
          </cell>
        </row>
        <row r="135">
          <cell r="AT135">
            <v>-113.77495589324549</v>
          </cell>
          <cell r="AU135">
            <v>-107.00694463094959</v>
          </cell>
          <cell r="AV135">
            <v>-7.7347265982270983</v>
          </cell>
          <cell r="AW135">
            <v>-14.838582314313953</v>
          </cell>
          <cell r="AX135">
            <v>-27.999274070914907</v>
          </cell>
          <cell r="AY135">
            <v>-49.427190066263449</v>
          </cell>
          <cell r="AZ135">
            <v>21.119842809373836</v>
          </cell>
          <cell r="BA135">
            <v>-23.848501629121756</v>
          </cell>
          <cell r="BB135">
            <v>-39.907385677822617</v>
          </cell>
          <cell r="BC135">
            <v>-40.931269296306311</v>
          </cell>
          <cell r="BD135">
            <v>-22.273760838670455</v>
          </cell>
          <cell r="BE135">
            <v>-21.226077032386343</v>
          </cell>
          <cell r="BG135">
            <v>-220.78190052419507</v>
          </cell>
          <cell r="BH135">
            <v>-22.573308912541052</v>
          </cell>
          <cell r="BI135">
            <v>-77.426464137178357</v>
          </cell>
          <cell r="BJ135">
            <v>-2.7286588197479205</v>
          </cell>
          <cell r="BK135">
            <v>-80.838654974128929</v>
          </cell>
          <cell r="BL135">
            <v>-43.499837871056798</v>
          </cell>
          <cell r="BN135">
            <v>-117.02936539613056</v>
          </cell>
          <cell r="BO135">
            <v>-109.71021295999489</v>
          </cell>
          <cell r="BP135">
            <v>-22.116591249798205</v>
          </cell>
          <cell r="BQ135">
            <v>-20.473232964346948</v>
          </cell>
          <cell r="BR135">
            <v>-11.501895043948423</v>
          </cell>
          <cell r="BS135">
            <v>-22.624043470092602</v>
          </cell>
          <cell r="BT135">
            <v>43.889540127245084</v>
          </cell>
          <cell r="BU135">
            <v>-8.1392304401231286</v>
          </cell>
          <cell r="BV135">
            <v>-17.241474243044422</v>
          </cell>
          <cell r="BW135">
            <v>-17.884483499145574</v>
          </cell>
          <cell r="BX135">
            <v>6.6320826112491886</v>
          </cell>
          <cell r="BY135">
            <v>5.2041596398452157</v>
          </cell>
          <cell r="CA135">
            <v>-226.73957835612543</v>
          </cell>
          <cell r="CB135">
            <v>-42.589824214145153</v>
          </cell>
          <cell r="CC135">
            <v>-34.125938514041025</v>
          </cell>
          <cell r="CD135">
            <v>35.750309687121955</v>
          </cell>
          <cell r="CE135">
            <v>-35.125957742189996</v>
          </cell>
          <cell r="CF135">
            <v>11.836242251094404</v>
          </cell>
        </row>
        <row r="136">
          <cell r="AT136">
            <v>-1.1170183834865952</v>
          </cell>
          <cell r="AU136">
            <v>-4.1217611975229573</v>
          </cell>
          <cell r="AV136">
            <v>-4.931001395360596</v>
          </cell>
          <cell r="AW136">
            <v>-5.2547232175662231</v>
          </cell>
          <cell r="AX136">
            <v>-4.846148827672053</v>
          </cell>
          <cell r="AY136">
            <v>-1.7378365931077582</v>
          </cell>
          <cell r="AZ136">
            <v>1.3963720792917371</v>
          </cell>
          <cell r="BA136">
            <v>4.0901941479834534</v>
          </cell>
          <cell r="BB136">
            <v>1.8293543551049396</v>
          </cell>
          <cell r="BC136">
            <v>-0.90076300873742809</v>
          </cell>
          <cell r="BD136">
            <v>0.26911119086028634</v>
          </cell>
          <cell r="BE136">
            <v>1.9888968691262079</v>
          </cell>
          <cell r="BG136">
            <v>-5.2387795810095525</v>
          </cell>
          <cell r="BH136">
            <v>-10.185724612926819</v>
          </cell>
          <cell r="BI136">
            <v>-6.5839854207798112</v>
          </cell>
          <cell r="BJ136">
            <v>5.4865662272751905</v>
          </cell>
          <cell r="BK136">
            <v>0.92859134636751151</v>
          </cell>
          <cell r="BL136">
            <v>2.2580080599864942</v>
          </cell>
          <cell r="BN136">
            <v>-1.7608498489308602</v>
          </cell>
          <cell r="BO136">
            <v>-5.4358481418827722</v>
          </cell>
          <cell r="BP136">
            <v>-8.0866022765067527</v>
          </cell>
          <cell r="BQ136">
            <v>-9.710116934476801</v>
          </cell>
          <cell r="BR136">
            <v>-11.131493148407301</v>
          </cell>
          <cell r="BS136">
            <v>-11.891516905909981</v>
          </cell>
          <cell r="BT136">
            <v>-11.267978821540993</v>
          </cell>
          <cell r="BU136">
            <v>-10.529852028167326</v>
          </cell>
          <cell r="BV136">
            <v>-10.837816983359303</v>
          </cell>
          <cell r="BW136">
            <v>-11.512270593463384</v>
          </cell>
          <cell r="BX136">
            <v>-12.100793654337153</v>
          </cell>
          <cell r="BY136">
            <v>-12.289781364773383</v>
          </cell>
          <cell r="CA136">
            <v>-7.1966979908136324</v>
          </cell>
          <cell r="CB136">
            <v>-17.796719210983554</v>
          </cell>
          <cell r="CC136">
            <v>-23.023010054317282</v>
          </cell>
          <cell r="CD136">
            <v>-21.797830849708319</v>
          </cell>
          <cell r="CE136">
            <v>-22.350087576822688</v>
          </cell>
          <cell r="CF136">
            <v>-24.390575019110535</v>
          </cell>
        </row>
        <row r="137">
          <cell r="AT137">
            <v>0.56604080046225391</v>
          </cell>
          <cell r="AU137">
            <v>1.8661340468111369</v>
          </cell>
          <cell r="AV137">
            <v>1.7696992173703201</v>
          </cell>
          <cell r="AW137">
            <v>-1.3824923877763275</v>
          </cell>
          <cell r="AX137">
            <v>1.4686022459736705</v>
          </cell>
          <cell r="AY137">
            <v>-3.4726594517194798</v>
          </cell>
          <cell r="AZ137">
            <v>-1.9466507132404498</v>
          </cell>
          <cell r="BA137">
            <v>-2.6681637823171194</v>
          </cell>
          <cell r="BB137">
            <v>10.823598923647637</v>
          </cell>
          <cell r="BC137">
            <v>-0.38680283309291497</v>
          </cell>
          <cell r="BD137">
            <v>-0.99293961764631433</v>
          </cell>
          <cell r="BE137">
            <v>-1.2863496619449837</v>
          </cell>
          <cell r="BG137">
            <v>2.4321748472733908</v>
          </cell>
          <cell r="BH137">
            <v>0.38720682959399255</v>
          </cell>
          <cell r="BI137">
            <v>-2.0040572057458093</v>
          </cell>
          <cell r="BJ137">
            <v>-4.6148144955575692</v>
          </cell>
          <cell r="BK137">
            <v>10.436796090554722</v>
          </cell>
          <cell r="BL137">
            <v>-2.279289279591298</v>
          </cell>
          <cell r="BN137">
            <v>0.4820259037265906</v>
          </cell>
          <cell r="BO137">
            <v>1.9254729830348438</v>
          </cell>
          <cell r="BP137">
            <v>1.9290774808542785</v>
          </cell>
          <cell r="BQ137">
            <v>1.7355080978389665</v>
          </cell>
          <cell r="BR137">
            <v>0.66353757644107603</v>
          </cell>
          <cell r="BS137">
            <v>11.195998437139096</v>
          </cell>
          <cell r="BT137">
            <v>-2.2130608659467637</v>
          </cell>
          <cell r="BU137">
            <v>1.3981324907867698</v>
          </cell>
          <cell r="BV137">
            <v>11.802006358539757</v>
          </cell>
          <cell r="BW137">
            <v>-0.94468175414680644</v>
          </cell>
          <cell r="BX137">
            <v>-1.3661568970428366</v>
          </cell>
          <cell r="BY137">
            <v>2.2904767151380732</v>
          </cell>
          <cell r="CA137">
            <v>2.4074988867614344</v>
          </cell>
          <cell r="CB137">
            <v>3.6645855786932451</v>
          </cell>
          <cell r="CC137">
            <v>11.859536013580172</v>
          </cell>
          <cell r="CD137">
            <v>-0.81492837515999383</v>
          </cell>
          <cell r="CE137">
            <v>10.85732460439295</v>
          </cell>
          <cell r="CF137">
            <v>0.92431981809523656</v>
          </cell>
        </row>
        <row r="138">
          <cell r="AT138">
            <v>4.4115000000000002</v>
          </cell>
          <cell r="AU138">
            <v>3.6750000000000007</v>
          </cell>
          <cell r="AV138">
            <v>-1.5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G138">
            <v>8.0865000000000009</v>
          </cell>
          <cell r="BH138">
            <v>-1.5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N138">
            <v>4.4115000000000002</v>
          </cell>
          <cell r="BO138">
            <v>3.6749999999999998</v>
          </cell>
          <cell r="BP138">
            <v>-1.5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CA138">
            <v>8.0865000000000009</v>
          </cell>
          <cell r="CB138">
            <v>-1.5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</row>
        <row r="139">
          <cell r="AT139">
            <v>-109.91443347626982</v>
          </cell>
          <cell r="AU139">
            <v>-105.58757178166141</v>
          </cell>
          <cell r="AV139">
            <v>-12.396028776217374</v>
          </cell>
          <cell r="AW139">
            <v>-21.475797919656504</v>
          </cell>
          <cell r="AX139">
            <v>-31.37682065261329</v>
          </cell>
          <cell r="AY139">
            <v>-54.637686111090687</v>
          </cell>
          <cell r="AZ139">
            <v>20.569564175425121</v>
          </cell>
          <cell r="BA139">
            <v>-22.426471263455422</v>
          </cell>
          <cell r="BB139">
            <v>-27.254432399070041</v>
          </cell>
          <cell r="BC139">
            <v>-42.218835138136654</v>
          </cell>
          <cell r="BD139">
            <v>-22.997589265456483</v>
          </cell>
          <cell r="BE139">
            <v>-20.523529825205117</v>
          </cell>
          <cell r="BG139">
            <v>-215.50200525793124</v>
          </cell>
          <cell r="BH139">
            <v>-33.871826695873878</v>
          </cell>
          <cell r="BI139">
            <v>-86.014506763703977</v>
          </cell>
          <cell r="BJ139">
            <v>-1.8569070880302991</v>
          </cell>
          <cell r="BK139">
            <v>-69.473267537206695</v>
          </cell>
          <cell r="BL139">
            <v>-43.5211190906616</v>
          </cell>
          <cell r="BN139">
            <v>-113.89668934133482</v>
          </cell>
          <cell r="BO139">
            <v>-109.54558811884282</v>
          </cell>
          <cell r="BP139">
            <v>-29.774116045450679</v>
          </cell>
          <cell r="BQ139">
            <v>-28.447841800984783</v>
          </cell>
          <cell r="BR139">
            <v>-21.969850615914648</v>
          </cell>
          <cell r="BS139">
            <v>-23.319561938863487</v>
          </cell>
          <cell r="BT139">
            <v>30.408500439757326</v>
          </cell>
          <cell r="BU139">
            <v>-17.270949977503683</v>
          </cell>
          <cell r="BV139">
            <v>-16.277284867863969</v>
          </cell>
          <cell r="BW139">
            <v>-30.341435846755765</v>
          </cell>
          <cell r="BX139">
            <v>-6.8348679401308008</v>
          </cell>
          <cell r="BY139">
            <v>-4.7951450097900938</v>
          </cell>
          <cell r="CA139">
            <v>-223.44227746017762</v>
          </cell>
          <cell r="CB139">
            <v>-58.221957846435458</v>
          </cell>
          <cell r="CC139">
            <v>-45.289412554778139</v>
          </cell>
          <cell r="CD139">
            <v>13.137550462253643</v>
          </cell>
          <cell r="CE139">
            <v>-46.618720714619734</v>
          </cell>
          <cell r="CF139">
            <v>-11.630012949920895</v>
          </cell>
        </row>
        <row r="142"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</row>
        <row r="143">
          <cell r="AT143">
            <v>0</v>
          </cell>
          <cell r="AU143">
            <v>0</v>
          </cell>
          <cell r="AV143">
            <v>71.428571428571445</v>
          </cell>
          <cell r="AW143">
            <v>71.428571428571388</v>
          </cell>
          <cell r="AX143">
            <v>214.28571428571422</v>
          </cell>
          <cell r="AY143">
            <v>128.57142857142861</v>
          </cell>
          <cell r="AZ143">
            <v>48.571428571428697</v>
          </cell>
          <cell r="BA143">
            <v>53.428571428571473</v>
          </cell>
          <cell r="BB143">
            <v>58.77142857142843</v>
          </cell>
          <cell r="BC143">
            <v>64.648571428571699</v>
          </cell>
          <cell r="BD143">
            <v>71.113428571428813</v>
          </cell>
          <cell r="BE143">
            <v>78.224771428571614</v>
          </cell>
          <cell r="BG143">
            <v>0</v>
          </cell>
          <cell r="BH143">
            <v>142.85714285714283</v>
          </cell>
          <cell r="BI143">
            <v>342.85714285714283</v>
          </cell>
          <cell r="BJ143">
            <v>102.00000000000017</v>
          </cell>
          <cell r="BK143">
            <v>123.42000000000013</v>
          </cell>
          <cell r="BL143">
            <v>149.33820000000043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</row>
        <row r="144">
          <cell r="AT144">
            <v>-35</v>
          </cell>
          <cell r="AU144">
            <v>29.857999999999997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G144">
            <v>-5.142000000000003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</row>
        <row r="145">
          <cell r="AT145">
            <v>41.238999999999976</v>
          </cell>
          <cell r="AU145">
            <v>-3.9742500000000121</v>
          </cell>
          <cell r="AV145">
            <v>11.788000000000011</v>
          </cell>
          <cell r="AW145">
            <v>-121.87702999999999</v>
          </cell>
          <cell r="AX145">
            <v>-13.636000000000001</v>
          </cell>
          <cell r="AY145">
            <v>0</v>
          </cell>
          <cell r="AZ145">
            <v>0</v>
          </cell>
          <cell r="BA145">
            <v>0</v>
          </cell>
          <cell r="BB145">
            <v>-227.56081</v>
          </cell>
          <cell r="BC145">
            <v>0</v>
          </cell>
          <cell r="BD145">
            <v>0</v>
          </cell>
          <cell r="BE145">
            <v>0</v>
          </cell>
          <cell r="BG145">
            <v>37.264749999999964</v>
          </cell>
          <cell r="BH145">
            <v>-110.08902999999998</v>
          </cell>
          <cell r="BI145">
            <v>-13.636000000000001</v>
          </cell>
          <cell r="BJ145">
            <v>0</v>
          </cell>
          <cell r="BK145">
            <v>-227.56081</v>
          </cell>
          <cell r="BL145">
            <v>0</v>
          </cell>
          <cell r="BN145">
            <v>3.9549999999999841</v>
          </cell>
          <cell r="BO145">
            <v>2.3337499999999807</v>
          </cell>
          <cell r="BP145">
            <v>3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CA145">
            <v>6.2887499999999648</v>
          </cell>
          <cell r="CB145">
            <v>3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</row>
        <row r="146">
          <cell r="AT146">
            <v>-15.440999999999999</v>
          </cell>
          <cell r="AU146">
            <v>13.999999999999998</v>
          </cell>
          <cell r="AV146">
            <v>-0.17385300000000006</v>
          </cell>
          <cell r="AW146">
            <v>-10.8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G146">
            <v>-1.4410000000000007</v>
          </cell>
          <cell r="BH146">
            <v>-10.973853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N146">
            <v>-2.8</v>
          </cell>
          <cell r="BO146">
            <v>14</v>
          </cell>
          <cell r="BP146">
            <v>-0.17385300000000006</v>
          </cell>
          <cell r="BQ146">
            <v>-10.8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CA146">
            <v>11.2</v>
          </cell>
          <cell r="CB146">
            <v>-10.973853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</row>
        <row r="147">
          <cell r="AT147">
            <v>-2.151231523460984</v>
          </cell>
          <cell r="AU147">
            <v>18.553494535552243</v>
          </cell>
          <cell r="AV147">
            <v>-4.9397375552376666</v>
          </cell>
          <cell r="AW147">
            <v>6.0930177723178343</v>
          </cell>
          <cell r="AX147">
            <v>-9.2359149804178351</v>
          </cell>
          <cell r="AY147">
            <v>-1.0261988839442022</v>
          </cell>
          <cell r="AZ147">
            <v>10.295573637254037</v>
          </cell>
          <cell r="BA147">
            <v>-0.65480058793783191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G147">
            <v>16.402263012091261</v>
          </cell>
          <cell r="BH147">
            <v>1.1532802170801677</v>
          </cell>
          <cell r="BI147">
            <v>-10.262113864362037</v>
          </cell>
          <cell r="BJ147">
            <v>9.6407730493162056</v>
          </cell>
          <cell r="BK147">
            <v>0</v>
          </cell>
          <cell r="BL147">
            <v>0</v>
          </cell>
          <cell r="BN147">
            <v>-2.151231523460984</v>
          </cell>
          <cell r="BO147">
            <v>18.553494535552243</v>
          </cell>
          <cell r="BP147">
            <v>-4.9397375552376666</v>
          </cell>
          <cell r="BQ147">
            <v>6.0930177723178343</v>
          </cell>
          <cell r="BR147">
            <v>-9.2359149804178351</v>
          </cell>
          <cell r="BS147">
            <v>-1.0261988839442022</v>
          </cell>
          <cell r="BT147">
            <v>10.295573637254037</v>
          </cell>
          <cell r="BU147">
            <v>-0.65480058793783191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CA147">
            <v>16.402263012091261</v>
          </cell>
          <cell r="CB147">
            <v>1.1532802170801677</v>
          </cell>
          <cell r="CC147">
            <v>-10.262113864362037</v>
          </cell>
          <cell r="CD147">
            <v>9.6407730493162056</v>
          </cell>
          <cell r="CE147">
            <v>0</v>
          </cell>
          <cell r="CF147">
            <v>0</v>
          </cell>
        </row>
        <row r="148">
          <cell r="AT148">
            <v>12.695868077922078</v>
          </cell>
          <cell r="AU148">
            <v>-21.402623675324676</v>
          </cell>
          <cell r="AV148">
            <v>-0.32467532467532467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G148">
            <v>-8.7067555974025979</v>
          </cell>
          <cell r="BH148">
            <v>-0.32467532467532467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N148">
            <v>12.695868077922078</v>
          </cell>
          <cell r="BO148">
            <v>-21.402623675324676</v>
          </cell>
          <cell r="BP148">
            <v>-0.32467532467532467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CA148">
            <v>-8.7067555974025979</v>
          </cell>
          <cell r="CB148">
            <v>-0.32467532467532467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</row>
        <row r="149">
          <cell r="AT149">
            <v>10.117204091863591</v>
          </cell>
          <cell r="AU149">
            <v>-17.89970634316586</v>
          </cell>
          <cell r="AV149">
            <v>0.98598370214984499</v>
          </cell>
          <cell r="AW149">
            <v>-9.6583646607852955</v>
          </cell>
          <cell r="AX149">
            <v>-48.604335895029081</v>
          </cell>
          <cell r="AY149">
            <v>6.9405665622167021</v>
          </cell>
          <cell r="AZ149">
            <v>33.58970331725213</v>
          </cell>
          <cell r="BA149">
            <v>22.400096487105536</v>
          </cell>
          <cell r="BB149">
            <v>4.167815124678107</v>
          </cell>
          <cell r="BC149">
            <v>1.439040022230401</v>
          </cell>
          <cell r="BD149">
            <v>7.6428181446477339E-3</v>
          </cell>
          <cell r="BE149">
            <v>8.2410888820092509E-3</v>
          </cell>
          <cell r="BG149">
            <v>-7.7825022513022688</v>
          </cell>
          <cell r="BH149">
            <v>-8.6723809586354506</v>
          </cell>
          <cell r="BI149">
            <v>-41.663769332812379</v>
          </cell>
          <cell r="BJ149">
            <v>55.989799804357666</v>
          </cell>
          <cell r="BK149">
            <v>5.6068551469085079</v>
          </cell>
          <cell r="BL149">
            <v>1.5883907026656985E-2</v>
          </cell>
          <cell r="BN149">
            <v>-6.1629379165634663</v>
          </cell>
          <cell r="BO149">
            <v>-21.732783142682251</v>
          </cell>
          <cell r="BP149">
            <v>-13.117199034814039</v>
          </cell>
          <cell r="BQ149">
            <v>-21.424189347771865</v>
          </cell>
          <cell r="BR149">
            <v>-1.6845264998771761</v>
          </cell>
          <cell r="BS149">
            <v>10.465360149622228</v>
          </cell>
          <cell r="BT149">
            <v>11.547901018880697</v>
          </cell>
          <cell r="BU149">
            <v>11.096962754082277</v>
          </cell>
          <cell r="BV149">
            <v>4.1543831289472877</v>
          </cell>
          <cell r="BW149">
            <v>0.95950004080769702</v>
          </cell>
          <cell r="BX149">
            <v>0</v>
          </cell>
          <cell r="BY149">
            <v>0</v>
          </cell>
          <cell r="CA149">
            <v>-27.895721059245716</v>
          </cell>
          <cell r="CB149">
            <v>-34.541388382585907</v>
          </cell>
          <cell r="CC149">
            <v>8.7808336497450519</v>
          </cell>
          <cell r="CD149">
            <v>22.644863772962974</v>
          </cell>
          <cell r="CE149">
            <v>5.1138831697549847</v>
          </cell>
          <cell r="CF149">
            <v>0</v>
          </cell>
        </row>
        <row r="150"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</row>
        <row r="151">
          <cell r="AT151">
            <v>11.459840646324663</v>
          </cell>
          <cell r="AU151">
            <v>19.134914517061688</v>
          </cell>
          <cell r="AV151">
            <v>78.764289250808304</v>
          </cell>
          <cell r="AW151">
            <v>-64.813805459896059</v>
          </cell>
          <cell r="AX151">
            <v>142.80946341026731</v>
          </cell>
          <cell r="AY151">
            <v>134.48579624970111</v>
          </cell>
          <cell r="AZ151">
            <v>92.456705525934865</v>
          </cell>
          <cell r="BA151">
            <v>75.173867327739174</v>
          </cell>
          <cell r="BB151">
            <v>-164.62156630389347</v>
          </cell>
          <cell r="BC151">
            <v>66.0876114508021</v>
          </cell>
          <cell r="BD151">
            <v>71.121071389573459</v>
          </cell>
          <cell r="BE151">
            <v>78.233012517453631</v>
          </cell>
          <cell r="BG151">
            <v>30.594755163386353</v>
          </cell>
          <cell r="BH151">
            <v>13.950483790912244</v>
          </cell>
          <cell r="BI151">
            <v>277.29525965996839</v>
          </cell>
          <cell r="BJ151">
            <v>167.63057285367404</v>
          </cell>
          <cell r="BK151">
            <v>-98.533954853091359</v>
          </cell>
          <cell r="BL151">
            <v>149.35408390702707</v>
          </cell>
          <cell r="BN151">
            <v>5.5366986378976133</v>
          </cell>
          <cell r="BO151">
            <v>-8.2481622824547003</v>
          </cell>
          <cell r="BP151">
            <v>-15.555464914727031</v>
          </cell>
          <cell r="BQ151">
            <v>-26.131171575454033</v>
          </cell>
          <cell r="BR151">
            <v>-10.920441480295011</v>
          </cell>
          <cell r="BS151">
            <v>9.4391612656780257</v>
          </cell>
          <cell r="BT151">
            <v>21.843474656134735</v>
          </cell>
          <cell r="BU151">
            <v>10.442162166144445</v>
          </cell>
          <cell r="BV151">
            <v>4.1543831289472877</v>
          </cell>
          <cell r="BW151">
            <v>0.95950004080769702</v>
          </cell>
          <cell r="BX151">
            <v>0</v>
          </cell>
          <cell r="BY151">
            <v>0</v>
          </cell>
          <cell r="CA151">
            <v>-2.7114636445570923</v>
          </cell>
          <cell r="CB151">
            <v>-41.686636490181066</v>
          </cell>
          <cell r="CC151">
            <v>-1.4812802146169854</v>
          </cell>
          <cell r="CD151">
            <v>32.28563682227918</v>
          </cell>
          <cell r="CE151">
            <v>5.1138831697549847</v>
          </cell>
          <cell r="CF151">
            <v>0</v>
          </cell>
        </row>
        <row r="154"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</row>
        <row r="155"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</row>
        <row r="156"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</row>
        <row r="157"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</row>
        <row r="158"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</row>
        <row r="160">
          <cell r="AT160">
            <v>-98.454592829945156</v>
          </cell>
          <cell r="AU160">
            <v>-86.452657264599722</v>
          </cell>
          <cell r="AV160">
            <v>66.368260474590926</v>
          </cell>
          <cell r="AW160">
            <v>-86.28960337955256</v>
          </cell>
          <cell r="AX160">
            <v>111.43264275765402</v>
          </cell>
          <cell r="AY160">
            <v>79.848110138610423</v>
          </cell>
          <cell r="AZ160">
            <v>113.02626970135998</v>
          </cell>
          <cell r="BA160">
            <v>52.747396064283748</v>
          </cell>
          <cell r="BB160">
            <v>-191.8759987029635</v>
          </cell>
          <cell r="BC160">
            <v>23.868776312665446</v>
          </cell>
          <cell r="BD160">
            <v>48.123482124116975</v>
          </cell>
          <cell r="BE160">
            <v>57.709482692248514</v>
          </cell>
          <cell r="BG160">
            <v>-184.90725009454491</v>
          </cell>
          <cell r="BH160">
            <v>-19.921342904961634</v>
          </cell>
          <cell r="BI160">
            <v>191.2807528962644</v>
          </cell>
          <cell r="BJ160">
            <v>165.77366576564373</v>
          </cell>
          <cell r="BK160">
            <v>-168.00722239029807</v>
          </cell>
          <cell r="BL160">
            <v>105.83296481636548</v>
          </cell>
          <cell r="BN160">
            <v>-108.35999070343721</v>
          </cell>
          <cell r="BO160">
            <v>-117.79375040129752</v>
          </cell>
          <cell r="BP160">
            <v>-45.329580960177708</v>
          </cell>
          <cell r="BQ160">
            <v>-54.579013376438816</v>
          </cell>
          <cell r="BR160">
            <v>-32.890292096209663</v>
          </cell>
          <cell r="BS160">
            <v>-13.880400673185461</v>
          </cell>
          <cell r="BT160">
            <v>52.251975095892064</v>
          </cell>
          <cell r="BU160">
            <v>-6.8287878113592377</v>
          </cell>
          <cell r="BV160">
            <v>-12.122901738916681</v>
          </cell>
          <cell r="BW160">
            <v>-29.381935805948068</v>
          </cell>
          <cell r="BX160">
            <v>-6.8348679401308008</v>
          </cell>
          <cell r="BY160">
            <v>-4.7951450097900938</v>
          </cell>
          <cell r="CA160">
            <v>-226.15374110473471</v>
          </cell>
          <cell r="CB160">
            <v>-99.908594336616517</v>
          </cell>
          <cell r="CC160">
            <v>-46.770692769395126</v>
          </cell>
          <cell r="CD160">
            <v>45.423187284532823</v>
          </cell>
          <cell r="CE160">
            <v>-41.504837544864749</v>
          </cell>
          <cell r="CF160">
            <v>-11.630012949920895</v>
          </cell>
        </row>
      </sheetData>
      <sheetData sheetId="37" refreshError="1"/>
      <sheetData sheetId="38" refreshError="1"/>
      <sheetData sheetId="39" refreshError="1"/>
      <sheetData sheetId="40" refreshError="1">
        <row r="8">
          <cell r="AT8">
            <v>0.37827900000002046</v>
          </cell>
          <cell r="AU8">
            <v>0</v>
          </cell>
          <cell r="AV8">
            <v>-3.3333333333333428</v>
          </cell>
          <cell r="AW8">
            <v>-6.6666666666666856</v>
          </cell>
          <cell r="AX8">
            <v>-16.642906666666676</v>
          </cell>
          <cell r="AY8">
            <v>-22.642906666666676</v>
          </cell>
          <cell r="AZ8">
            <v>-24.901653333333343</v>
          </cell>
          <cell r="BA8">
            <v>-27.394986666666682</v>
          </cell>
          <cell r="BB8">
            <v>-75.399573333333365</v>
          </cell>
          <cell r="BC8">
            <v>-82.941906666666682</v>
          </cell>
          <cell r="BD8">
            <v>-91.238473333333445</v>
          </cell>
          <cell r="BE8">
            <v>-100.36469666666676</v>
          </cell>
          <cell r="BG8">
            <v>0.37827900000002046</v>
          </cell>
          <cell r="BH8">
            <v>-10.000000000000028</v>
          </cell>
          <cell r="BI8">
            <v>-39.285813333333351</v>
          </cell>
          <cell r="BJ8">
            <v>-52.296640000000025</v>
          </cell>
          <cell r="BK8">
            <v>-158.34148000000005</v>
          </cell>
          <cell r="BL8">
            <v>-191.6031700000002</v>
          </cell>
          <cell r="BN8">
            <v>0.37827900000002046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CA8">
            <v>0.37827900000002046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</row>
        <row r="10">
          <cell r="AT10">
            <v>-39.135808317931037</v>
          </cell>
          <cell r="AU10">
            <v>-131.83449320981242</v>
          </cell>
          <cell r="AV10">
            <v>-17.304240836449821</v>
          </cell>
          <cell r="AW10">
            <v>2.2460104322282177</v>
          </cell>
          <cell r="AX10">
            <v>-23.971601046392948</v>
          </cell>
          <cell r="AY10">
            <v>50.111624439128263</v>
          </cell>
          <cell r="AZ10">
            <v>77.550837429776948</v>
          </cell>
          <cell r="BA10">
            <v>28.96593267783669</v>
          </cell>
          <cell r="BB10">
            <v>-5.3524552931928611</v>
          </cell>
          <cell r="BC10">
            <v>15.272419102237791</v>
          </cell>
          <cell r="BD10">
            <v>31.458865304726601</v>
          </cell>
          <cell r="BE10">
            <v>27.437280807052957</v>
          </cell>
          <cell r="BG10">
            <v>-170.97030152774346</v>
          </cell>
          <cell r="BH10">
            <v>-15.058230404221604</v>
          </cell>
          <cell r="BI10">
            <v>26.140023392735316</v>
          </cell>
          <cell r="BJ10">
            <v>106.51677010761364</v>
          </cell>
          <cell r="BK10">
            <v>9.9199638090449298</v>
          </cell>
          <cell r="BL10">
            <v>58.896146111779558</v>
          </cell>
          <cell r="BN10">
            <v>-28.953682074477115</v>
          </cell>
          <cell r="BO10">
            <v>-81.435898634450382</v>
          </cell>
          <cell r="BP10">
            <v>-25.718139323617834</v>
          </cell>
          <cell r="BQ10">
            <v>-18.307050577463542</v>
          </cell>
          <cell r="BR10">
            <v>-25.615875746875872</v>
          </cell>
          <cell r="BS10">
            <v>32.238491084889915</v>
          </cell>
          <cell r="BT10">
            <v>93.890583648128313</v>
          </cell>
          <cell r="BU10">
            <v>35.262083158911196</v>
          </cell>
          <cell r="BV10">
            <v>26.085925834502177</v>
          </cell>
          <cell r="BW10">
            <v>36.470425291236779</v>
          </cell>
          <cell r="BX10">
            <v>49.979097618397759</v>
          </cell>
          <cell r="BY10">
            <v>51.661460326939959</v>
          </cell>
          <cell r="CA10">
            <v>-110.3895807089275</v>
          </cell>
          <cell r="CB10">
            <v>-44.025189901081376</v>
          </cell>
          <cell r="CC10">
            <v>6.6226153380140431</v>
          </cell>
          <cell r="CD10">
            <v>129.15266680703951</v>
          </cell>
          <cell r="CE10">
            <v>62.556351125738956</v>
          </cell>
          <cell r="CF10">
            <v>101.64055794533772</v>
          </cell>
        </row>
        <row r="12">
          <cell r="AT12">
            <v>3.1352253314975123</v>
          </cell>
          <cell r="AU12">
            <v>-2.5652325130332869</v>
          </cell>
          <cell r="AV12">
            <v>0.38617157060020446</v>
          </cell>
          <cell r="AW12">
            <v>-2.8015450074585431</v>
          </cell>
          <cell r="AX12">
            <v>3.7814000463089528</v>
          </cell>
          <cell r="AY12">
            <v>-0.24933555536019725</v>
          </cell>
          <cell r="AZ12">
            <v>-7.5360891307578584</v>
          </cell>
          <cell r="BA12">
            <v>-0.91102460761848647</v>
          </cell>
          <cell r="BB12">
            <v>6.9126568063852289</v>
          </cell>
          <cell r="BC12">
            <v>2.4176119718824971</v>
          </cell>
          <cell r="BD12">
            <v>4.59956247444984</v>
          </cell>
          <cell r="BE12">
            <v>6.8712628211854749</v>
          </cell>
          <cell r="BG12">
            <v>0.56999281846422534</v>
          </cell>
          <cell r="BH12">
            <v>-2.4153734368583386</v>
          </cell>
          <cell r="BI12">
            <v>3.5320644909487555</v>
          </cell>
          <cell r="BJ12">
            <v>-8.4471137383763448</v>
          </cell>
          <cell r="BK12">
            <v>9.330268778267726</v>
          </cell>
          <cell r="BL12">
            <v>11.470825295635315</v>
          </cell>
          <cell r="BN12">
            <v>-2.2597273087845124</v>
          </cell>
          <cell r="BO12">
            <v>-7.7988033253963778</v>
          </cell>
          <cell r="BP12">
            <v>-5.4463362399290958</v>
          </cell>
          <cell r="BQ12">
            <v>-7.5505702287237924</v>
          </cell>
          <cell r="BR12">
            <v>-3.3996082796527816</v>
          </cell>
          <cell r="BS12">
            <v>-7.3486962702165712</v>
          </cell>
          <cell r="BT12">
            <v>-14.680782393224099</v>
          </cell>
          <cell r="BU12">
            <v>-8.342508241493114</v>
          </cell>
          <cell r="BV12">
            <v>-2.9398087686247152</v>
          </cell>
          <cell r="BW12">
            <v>-8.5783370601777165</v>
          </cell>
          <cell r="BX12">
            <v>-2.8567851502045301</v>
          </cell>
          <cell r="BY12">
            <v>-5.7552723410815219</v>
          </cell>
          <cell r="CA12">
            <v>-10.05853063418089</v>
          </cell>
          <cell r="CB12">
            <v>-12.996906468652888</v>
          </cell>
          <cell r="CC12">
            <v>-10.748304549869353</v>
          </cell>
          <cell r="CD12">
            <v>-23.023290634717213</v>
          </cell>
          <cell r="CE12">
            <v>-11.518145828802432</v>
          </cell>
          <cell r="CF12">
            <v>-8.6120574912860519</v>
          </cell>
        </row>
        <row r="14">
          <cell r="AT14">
            <v>0.64161802673397172</v>
          </cell>
          <cell r="AU14">
            <v>1.5202317104709209</v>
          </cell>
          <cell r="AV14">
            <v>0.24996246246246212</v>
          </cell>
          <cell r="AW14">
            <v>2.2040180180180178</v>
          </cell>
          <cell r="AX14">
            <v>0.91986192154643653</v>
          </cell>
          <cell r="AY14">
            <v>2.8201583908060188</v>
          </cell>
          <cell r="AZ14">
            <v>0.70384915878367327</v>
          </cell>
          <cell r="BA14">
            <v>1.3469361685837971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G14">
            <v>2.1618497372048928</v>
          </cell>
          <cell r="BH14">
            <v>2.4539804804804799</v>
          </cell>
          <cell r="BI14">
            <v>3.7400203123524554</v>
          </cell>
          <cell r="BJ14">
            <v>2.0507853273674703</v>
          </cell>
          <cell r="BK14">
            <v>0</v>
          </cell>
          <cell r="BL14">
            <v>0</v>
          </cell>
          <cell r="BN14">
            <v>0.64161802673397172</v>
          </cell>
          <cell r="BO14">
            <v>1.5202317104709209</v>
          </cell>
          <cell r="BP14">
            <v>1.1388513513513514</v>
          </cell>
          <cell r="BQ14">
            <v>3.5373513513513517</v>
          </cell>
          <cell r="BR14">
            <v>2.6976396993242142</v>
          </cell>
          <cell r="BS14">
            <v>4.5979361685837965</v>
          </cell>
          <cell r="BT14">
            <v>0.70384915878367327</v>
          </cell>
          <cell r="BU14">
            <v>1.3469361685837971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CA14">
            <v>2.1618497372048928</v>
          </cell>
          <cell r="CB14">
            <v>4.6762027027027031</v>
          </cell>
          <cell r="CC14">
            <v>7.2955758679080107</v>
          </cell>
          <cell r="CD14">
            <v>2.0507853273674703</v>
          </cell>
          <cell r="CE14">
            <v>0</v>
          </cell>
          <cell r="CF14">
            <v>0</v>
          </cell>
        </row>
        <row r="16">
          <cell r="AT16">
            <v>3.401477840754449</v>
          </cell>
          <cell r="AU16">
            <v>0.71915126425162157</v>
          </cell>
          <cell r="AV16">
            <v>1.5834998510647296</v>
          </cell>
          <cell r="AW16">
            <v>-0.70902803632722566</v>
          </cell>
          <cell r="AX16">
            <v>2.5708859278039853</v>
          </cell>
          <cell r="AY16">
            <v>-0.59219632523739563</v>
          </cell>
          <cell r="AZ16">
            <v>-0.25894434399847199</v>
          </cell>
          <cell r="BA16">
            <v>0.40385135958026197</v>
          </cell>
          <cell r="BB16">
            <v>-7.1106797313210839</v>
          </cell>
          <cell r="BC16">
            <v>-7.2650246402881926</v>
          </cell>
          <cell r="BD16">
            <v>-7.1111111111111107</v>
          </cell>
          <cell r="BE16">
            <v>-7.1111111111111125</v>
          </cell>
          <cell r="BG16">
            <v>4.1206291050060706</v>
          </cell>
          <cell r="BH16">
            <v>0.87447181473750391</v>
          </cell>
          <cell r="BI16">
            <v>1.9786896025665897</v>
          </cell>
          <cell r="BJ16">
            <v>0.14490701558178998</v>
          </cell>
          <cell r="BK16">
            <v>-14.375704371609277</v>
          </cell>
          <cell r="BL16">
            <v>-14.222222222222223</v>
          </cell>
          <cell r="BN16">
            <v>3.4849778407544498</v>
          </cell>
          <cell r="BO16">
            <v>0.63565126425162077</v>
          </cell>
          <cell r="BP16">
            <v>2.4723887399536189</v>
          </cell>
          <cell r="BQ16">
            <v>0.62430529700610649</v>
          </cell>
          <cell r="BR16">
            <v>5.5042192611373189</v>
          </cell>
          <cell r="BS16">
            <v>6.5189147858737186</v>
          </cell>
          <cell r="BT16">
            <v>6.8521667671126423</v>
          </cell>
          <cell r="BU16">
            <v>7.5149624706913727</v>
          </cell>
          <cell r="BV16">
            <v>4.3137979002594307E-4</v>
          </cell>
          <cell r="BW16">
            <v>-0.1539135291770819</v>
          </cell>
          <cell r="BX16">
            <v>0</v>
          </cell>
          <cell r="BY16">
            <v>0</v>
          </cell>
          <cell r="CA16">
            <v>4.1206291050060706</v>
          </cell>
          <cell r="CB16">
            <v>3.0966940369597253</v>
          </cell>
          <cell r="CC16">
            <v>12.023134047011037</v>
          </cell>
          <cell r="CD16">
            <v>14.367129237804015</v>
          </cell>
          <cell r="CE16">
            <v>-0.15348214938705596</v>
          </cell>
          <cell r="CF16">
            <v>0</v>
          </cell>
        </row>
        <row r="18">
          <cell r="AT18">
            <v>-7.3087056902016343</v>
          </cell>
          <cell r="AU18">
            <v>-1.0608643096851536</v>
          </cell>
          <cell r="AV18">
            <v>0.67639399764310681</v>
          </cell>
          <cell r="AW18">
            <v>0.11109789224275524</v>
          </cell>
          <cell r="AX18">
            <v>2.1229325714928877</v>
          </cell>
          <cell r="AY18">
            <v>1.3584021466930127</v>
          </cell>
          <cell r="AZ18">
            <v>5.1380997802155672</v>
          </cell>
          <cell r="BA18">
            <v>2.5546778626403732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G18">
            <v>-8.3695699998867887</v>
          </cell>
          <cell r="BH18">
            <v>0.78749188988586205</v>
          </cell>
          <cell r="BI18">
            <v>3.4813347181859005</v>
          </cell>
          <cell r="BJ18">
            <v>7.6927776428559405</v>
          </cell>
          <cell r="BK18">
            <v>0</v>
          </cell>
          <cell r="BL18">
            <v>0</v>
          </cell>
          <cell r="BN18">
            <v>-5.4844441802016339</v>
          </cell>
          <cell r="BO18">
            <v>-0.50086430968515216</v>
          </cell>
          <cell r="BP18">
            <v>0.67639399764310681</v>
          </cell>
          <cell r="BQ18">
            <v>0.11109789224275524</v>
          </cell>
          <cell r="BR18">
            <v>2.1229325714928877</v>
          </cell>
          <cell r="BS18">
            <v>1.3584021466930127</v>
          </cell>
          <cell r="BT18">
            <v>5.1380997802155672</v>
          </cell>
          <cell r="BU18">
            <v>2.5546778626403732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CA18">
            <v>-5.9853084898867861</v>
          </cell>
          <cell r="CB18">
            <v>0.78749188988586205</v>
          </cell>
          <cell r="CC18">
            <v>3.4813347181859005</v>
          </cell>
          <cell r="CD18">
            <v>7.6927776428559405</v>
          </cell>
          <cell r="CE18">
            <v>0</v>
          </cell>
          <cell r="CF18">
            <v>0</v>
          </cell>
        </row>
        <row r="20">
          <cell r="AT20">
            <v>-38.887913809146724</v>
          </cell>
          <cell r="AU20">
            <v>-133.22120705780833</v>
          </cell>
          <cell r="AV20">
            <v>-17.74154628801266</v>
          </cell>
          <cell r="AW20">
            <v>-5.6161133679634636</v>
          </cell>
          <cell r="AX20">
            <v>-31.219427245907362</v>
          </cell>
          <cell r="AY20">
            <v>30.805746429363026</v>
          </cell>
          <cell r="AZ20">
            <v>50.69609956068652</v>
          </cell>
          <cell r="BA20">
            <v>4.965386794355954</v>
          </cell>
          <cell r="BB20">
            <v>-80.950051551462082</v>
          </cell>
          <cell r="BC20">
            <v>-72.516900232834587</v>
          </cell>
          <cell r="BD20">
            <v>-62.291156665268119</v>
          </cell>
          <cell r="BE20">
            <v>-73.167264149539449</v>
          </cell>
          <cell r="BG20">
            <v>-172.10912086695504</v>
          </cell>
          <cell r="BH20">
            <v>-23.357659655976121</v>
          </cell>
          <cell r="BI20">
            <v>-0.41368081654433464</v>
          </cell>
          <cell r="BJ20">
            <v>55.66148635504247</v>
          </cell>
          <cell r="BK20">
            <v>-153.46695178429667</v>
          </cell>
          <cell r="BL20">
            <v>-135.45842081480757</v>
          </cell>
          <cell r="BN20">
            <v>-32.192978695974816</v>
          </cell>
          <cell r="BO20">
            <v>-87.579683294809371</v>
          </cell>
          <cell r="BP20">
            <v>-26.876841474598852</v>
          </cell>
          <cell r="BQ20">
            <v>-21.584866265587124</v>
          </cell>
          <cell r="BR20">
            <v>-18.690692494574233</v>
          </cell>
          <cell r="BS20">
            <v>37.365047915823865</v>
          </cell>
          <cell r="BT20">
            <v>91.903916961016094</v>
          </cell>
          <cell r="BU20">
            <v>38.336151419333625</v>
          </cell>
          <cell r="BV20">
            <v>23.146548445667488</v>
          </cell>
          <cell r="BW20">
            <v>27.738174701881981</v>
          </cell>
          <cell r="BX20">
            <v>47.122312468193229</v>
          </cell>
          <cell r="BY20">
            <v>45.906187985858438</v>
          </cell>
          <cell r="CA20">
            <v>-119.7726619907842</v>
          </cell>
          <cell r="CB20">
            <v>-48.461707740185972</v>
          </cell>
          <cell r="CC20">
            <v>18.674355421249636</v>
          </cell>
          <cell r="CD20">
            <v>130.2400683803497</v>
          </cell>
          <cell r="CE20">
            <v>50.884723147549465</v>
          </cell>
          <cell r="CF20">
            <v>93.028500454051667</v>
          </cell>
        </row>
        <row r="22">
          <cell r="AT22">
            <v>1.4455999999999989</v>
          </cell>
          <cell r="AU22">
            <v>-1.4543999999999997</v>
          </cell>
          <cell r="AV22">
            <v>-0.61957866666666206</v>
          </cell>
          <cell r="AW22">
            <v>0.21375466666667364</v>
          </cell>
          <cell r="AX22">
            <v>2.7157073066666584</v>
          </cell>
          <cell r="AY22">
            <v>4.2157073066666655</v>
          </cell>
          <cell r="AZ22">
            <v>4.7883979925333335</v>
          </cell>
          <cell r="BA22">
            <v>5.4117313258666684</v>
          </cell>
          <cell r="BB22">
            <v>51.361500332309362</v>
          </cell>
          <cell r="BC22">
            <v>56.641133665642698</v>
          </cell>
          <cell r="BD22">
            <v>62.457158142278672</v>
          </cell>
          <cell r="BE22">
            <v>68.845514475611978</v>
          </cell>
          <cell r="BG22">
            <v>-8.8000000000008072E-3</v>
          </cell>
          <cell r="BH22">
            <v>-0.40582399999998842</v>
          </cell>
          <cell r="BI22">
            <v>6.9314146133333239</v>
          </cell>
          <cell r="BJ22">
            <v>10.200129318400002</v>
          </cell>
          <cell r="BK22">
            <v>108.00263399795206</v>
          </cell>
          <cell r="BL22">
            <v>131.30267261789066</v>
          </cell>
          <cell r="BN22">
            <v>-1.4594000000000023</v>
          </cell>
          <cell r="BO22">
            <v>-1.4543999999999997</v>
          </cell>
          <cell r="BP22">
            <v>-1.4529119999999978</v>
          </cell>
          <cell r="BQ22">
            <v>-1.4529119999999978</v>
          </cell>
          <cell r="BR22">
            <v>-1.4451993600000037</v>
          </cell>
          <cell r="BS22">
            <v>-1.4451993600000037</v>
          </cell>
          <cell r="BT22">
            <v>-1.4372553408000073</v>
          </cell>
          <cell r="BU22">
            <v>-1.4372553408000002</v>
          </cell>
          <cell r="BV22">
            <v>-1.4290730010240082</v>
          </cell>
          <cell r="BW22">
            <v>-1.4290730010240225</v>
          </cell>
          <cell r="BX22">
            <v>-1.4206451910547173</v>
          </cell>
          <cell r="BY22">
            <v>-1.4206451910547173</v>
          </cell>
          <cell r="CA22">
            <v>-2.9138000000000019</v>
          </cell>
          <cell r="CB22">
            <v>-2.9058239999999955</v>
          </cell>
          <cell r="CC22">
            <v>-2.8903987200000074</v>
          </cell>
          <cell r="CD22">
            <v>-2.8745106816000074</v>
          </cell>
          <cell r="CE22">
            <v>-2.8581460020480307</v>
          </cell>
          <cell r="CF22">
            <v>-2.8412903821094346</v>
          </cell>
        </row>
        <row r="24">
          <cell r="AT24">
            <v>35.735423426842942</v>
          </cell>
          <cell r="AU24">
            <v>121.77540034421224</v>
          </cell>
          <cell r="AV24">
            <v>22.770779217220934</v>
          </cell>
          <cell r="AW24">
            <v>-0.26775383169263023</v>
          </cell>
          <cell r="AX24">
            <v>17.347529745784868</v>
          </cell>
          <cell r="AY24">
            <v>-31.748572580593986</v>
          </cell>
          <cell r="AZ24">
            <v>-64.946423315930701</v>
          </cell>
          <cell r="BA24">
            <v>-29.758035464683189</v>
          </cell>
          <cell r="BB24">
            <v>1.9814250133752012</v>
          </cell>
          <cell r="BC24">
            <v>-7.8819690727453917</v>
          </cell>
          <cell r="BD24">
            <v>-27.571940357777976</v>
          </cell>
          <cell r="BE24">
            <v>-22.312876737227953</v>
          </cell>
          <cell r="BG24">
            <v>157.51082377105519</v>
          </cell>
          <cell r="BH24">
            <v>22.503025385528304</v>
          </cell>
          <cell r="BI24">
            <v>-14.401042834809118</v>
          </cell>
          <cell r="BJ24">
            <v>-94.704458780613891</v>
          </cell>
          <cell r="BK24">
            <v>-5.9005440593701906</v>
          </cell>
          <cell r="BL24">
            <v>-49.884817095005928</v>
          </cell>
          <cell r="BN24">
            <v>25.539014422318814</v>
          </cell>
          <cell r="BO24">
            <v>76.452840579721624</v>
          </cell>
          <cell r="BP24">
            <v>12.602676474622058</v>
          </cell>
          <cell r="BQ24">
            <v>7.688281213751452</v>
          </cell>
          <cell r="BR24">
            <v>18.813323802715104</v>
          </cell>
          <cell r="BS24">
            <v>-20.991152087304272</v>
          </cell>
          <cell r="BT24">
            <v>-81.744397327924162</v>
          </cell>
          <cell r="BU24">
            <v>-37.82862003266996</v>
          </cell>
          <cell r="BV24">
            <v>-28.043565154290263</v>
          </cell>
          <cell r="BW24">
            <v>-28.093981975125416</v>
          </cell>
          <cell r="BX24">
            <v>-45.283732402157966</v>
          </cell>
          <cell r="BY24">
            <v>-45.479981474853105</v>
          </cell>
          <cell r="CA24">
            <v>101.99185500204044</v>
          </cell>
          <cell r="CB24">
            <v>20.29095768837351</v>
          </cell>
          <cell r="CC24">
            <v>-2.1778282845891681</v>
          </cell>
          <cell r="CD24">
            <v>-119.57301736059412</v>
          </cell>
          <cell r="CE24">
            <v>-56.13754712941568</v>
          </cell>
          <cell r="CF24">
            <v>-90.763713877011071</v>
          </cell>
        </row>
        <row r="26">
          <cell r="AT26">
            <v>0.71979261719217824</v>
          </cell>
          <cell r="AU26">
            <v>-0.78032999896392496</v>
          </cell>
          <cell r="AV26">
            <v>0.46356260131336313</v>
          </cell>
          <cell r="AW26">
            <v>0.90570479656335934</v>
          </cell>
          <cell r="AX26">
            <v>1.5140171393914237</v>
          </cell>
          <cell r="AY26">
            <v>0.66995388059802607</v>
          </cell>
          <cell r="AZ26">
            <v>-0.97684746930167243</v>
          </cell>
          <cell r="BA26">
            <v>-7.7565516724042993E-2</v>
          </cell>
          <cell r="BB26">
            <v>0.87311368852795113</v>
          </cell>
          <cell r="BC26">
            <v>0.48296883698258242</v>
          </cell>
          <cell r="BD26">
            <v>0.77910130890387741</v>
          </cell>
          <cell r="BE26">
            <v>-0.18756902224340166</v>
          </cell>
          <cell r="BG26">
            <v>-6.0537381771746723E-2</v>
          </cell>
          <cell r="BH26">
            <v>1.3692673978767225</v>
          </cell>
          <cell r="BI26">
            <v>2.1839710199894498</v>
          </cell>
          <cell r="BJ26">
            <v>-1.0544129860257154</v>
          </cell>
          <cell r="BK26">
            <v>1.3560825255105335</v>
          </cell>
          <cell r="BL26">
            <v>0.59153228666047575</v>
          </cell>
          <cell r="BN26">
            <v>0.86915761719217777</v>
          </cell>
          <cell r="BO26">
            <v>-0.4787969989639258</v>
          </cell>
          <cell r="BP26">
            <v>0.31402960131336499</v>
          </cell>
          <cell r="BQ26">
            <v>0.81287079656335948</v>
          </cell>
          <cell r="BR26">
            <v>1.4408011393914215</v>
          </cell>
          <cell r="BS26">
            <v>0.75095388059802559</v>
          </cell>
          <cell r="BT26">
            <v>-0.89534746930167408</v>
          </cell>
          <cell r="BU26">
            <v>-7.7565516724042993E-2</v>
          </cell>
          <cell r="BV26">
            <v>0.87311368852795113</v>
          </cell>
          <cell r="BW26">
            <v>0.48296883698258242</v>
          </cell>
          <cell r="BX26">
            <v>0.77910130890387741</v>
          </cell>
          <cell r="BY26">
            <v>-0.18756902224340166</v>
          </cell>
          <cell r="CA26">
            <v>0.39036061822825197</v>
          </cell>
          <cell r="CB26">
            <v>1.1269003978767245</v>
          </cell>
          <cell r="CC26">
            <v>2.1917550199894471</v>
          </cell>
          <cell r="CD26">
            <v>-0.97291298602571707</v>
          </cell>
          <cell r="CE26">
            <v>1.3560825255105335</v>
          </cell>
          <cell r="CF26">
            <v>0.59153228666047575</v>
          </cell>
        </row>
        <row r="28">
          <cell r="AT28">
            <v>-3.9053814374014877</v>
          </cell>
          <cell r="AU28">
            <v>0.64891241482578721</v>
          </cell>
          <cell r="AV28">
            <v>-9.4838203447617246</v>
          </cell>
          <cell r="AW28">
            <v>-12.530067800384309</v>
          </cell>
          <cell r="AX28">
            <v>-11.236128724219569</v>
          </cell>
          <cell r="AY28">
            <v>-15.538010938582474</v>
          </cell>
          <cell r="AZ28">
            <v>-14.839340113403381</v>
          </cell>
          <cell r="BA28">
            <v>-16.18050649409377</v>
          </cell>
          <cell r="BB28">
            <v>-5.2771981157254544</v>
          </cell>
          <cell r="BC28">
            <v>-5.3511054630878618</v>
          </cell>
          <cell r="BD28">
            <v>-5.4413026694076478</v>
          </cell>
          <cell r="BE28">
            <v>-5.5174438663440917</v>
          </cell>
          <cell r="BG28">
            <v>-3.2564690225757005</v>
          </cell>
          <cell r="BH28">
            <v>-22.013888145146034</v>
          </cell>
          <cell r="BI28">
            <v>-26.774139662802042</v>
          </cell>
          <cell r="BJ28">
            <v>-31.019846607497151</v>
          </cell>
          <cell r="BK28">
            <v>-10.628303578813316</v>
          </cell>
          <cell r="BL28">
            <v>-10.95874653575174</v>
          </cell>
          <cell r="BN28">
            <v>-3.5386051274014818</v>
          </cell>
          <cell r="BO28">
            <v>-5.6728638951742312</v>
          </cell>
          <cell r="BP28">
            <v>-7.9920482994117208</v>
          </cell>
          <cell r="BQ28">
            <v>-11.021499174354069</v>
          </cell>
          <cell r="BR28">
            <v>-9.6805115687988774</v>
          </cell>
          <cell r="BS28">
            <v>-13.96508952583045</v>
          </cell>
          <cell r="BT28">
            <v>-13.230854879460097</v>
          </cell>
          <cell r="BU28">
            <v>-14.554193981641326</v>
          </cell>
          <cell r="BV28">
            <v>-4.8331981157254518</v>
          </cell>
          <cell r="BW28">
            <v>-4.9071054630878592</v>
          </cell>
          <cell r="BX28">
            <v>-4.9793026694076481</v>
          </cell>
          <cell r="BY28">
            <v>-5.0554438663440884</v>
          </cell>
          <cell r="CA28">
            <v>-9.211469022575713</v>
          </cell>
          <cell r="CB28">
            <v>-19.01354747376579</v>
          </cell>
          <cell r="CC28">
            <v>-23.645601094629328</v>
          </cell>
          <cell r="CD28">
            <v>-27.785048861101423</v>
          </cell>
          <cell r="CE28">
            <v>-9.740303578813311</v>
          </cell>
          <cell r="CF28">
            <v>-10.034746535751736</v>
          </cell>
        </row>
        <row r="30">
          <cell r="AT30">
            <v>-2.4000000000000229E-2</v>
          </cell>
          <cell r="AU30">
            <v>3.5999999999999768E-2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G30">
            <v>1.1999999999999539E-2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N30">
            <v>-2.4000000000000229E-2</v>
          </cell>
          <cell r="BO30">
            <v>3.5999999999999768E-2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CA30">
            <v>1.1999999999999539E-2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</row>
        <row r="32">
          <cell r="AT32">
            <v>33.971434606633629</v>
          </cell>
          <cell r="AU32">
            <v>120.22558276007412</v>
          </cell>
          <cell r="AV32">
            <v>13.13094280710591</v>
          </cell>
          <cell r="AW32">
            <v>-11.678362168846906</v>
          </cell>
          <cell r="AX32">
            <v>10.341125467623382</v>
          </cell>
          <cell r="AY32">
            <v>-42.400922331911772</v>
          </cell>
          <cell r="AZ32">
            <v>-75.974212906102423</v>
          </cell>
          <cell r="BA32">
            <v>-40.604376149634334</v>
          </cell>
          <cell r="BB32">
            <v>48.93884091848706</v>
          </cell>
          <cell r="BC32">
            <v>43.891027966792024</v>
          </cell>
          <cell r="BD32">
            <v>30.223016423996924</v>
          </cell>
          <cell r="BE32">
            <v>40.827624849796535</v>
          </cell>
          <cell r="BG32">
            <v>154.19701736670771</v>
          </cell>
          <cell r="BH32">
            <v>1.4525806382590041</v>
          </cell>
          <cell r="BI32">
            <v>-32.059796864288387</v>
          </cell>
          <cell r="BJ32">
            <v>-116.57858905573676</v>
          </cell>
          <cell r="BK32">
            <v>92.829868885279083</v>
          </cell>
          <cell r="BL32">
            <v>71.050641273793474</v>
          </cell>
          <cell r="BN32">
            <v>21.386166912109509</v>
          </cell>
          <cell r="BO32">
            <v>68.882779685583472</v>
          </cell>
          <cell r="BP32">
            <v>3.4717457765237043</v>
          </cell>
          <cell r="BQ32">
            <v>-3.9732591640392556</v>
          </cell>
          <cell r="BR32">
            <v>9.1284140133076441</v>
          </cell>
          <cell r="BS32">
            <v>-35.6504870925367</v>
          </cell>
          <cell r="BT32">
            <v>-97.307855017485934</v>
          </cell>
          <cell r="BU32">
            <v>-53.897634871835329</v>
          </cell>
          <cell r="BV32">
            <v>-33.432722582511772</v>
          </cell>
          <cell r="BW32">
            <v>-33.947191602254719</v>
          </cell>
          <cell r="BX32">
            <v>-50.904578953716452</v>
          </cell>
          <cell r="BY32">
            <v>-52.143639554495309</v>
          </cell>
          <cell r="CA32">
            <v>90.268946597692974</v>
          </cell>
          <cell r="CB32">
            <v>-0.5015133875155513</v>
          </cell>
          <cell r="CC32">
            <v>-26.522073079229056</v>
          </cell>
          <cell r="CD32">
            <v>-151.20548988932129</v>
          </cell>
          <cell r="CE32">
            <v>-67.379914184766491</v>
          </cell>
          <cell r="CF32">
            <v>-103.04821850821176</v>
          </cell>
        </row>
        <row r="35">
          <cell r="AT35">
            <v>-4.916479202513095</v>
          </cell>
          <cell r="AU35">
            <v>-12.99562429773421</v>
          </cell>
          <cell r="AV35">
            <v>-4.6106034809067502</v>
          </cell>
          <cell r="AW35">
            <v>-17.294475536810371</v>
          </cell>
          <cell r="AX35">
            <v>-20.87830177828398</v>
          </cell>
          <cell r="AY35">
            <v>-11.595175902548746</v>
          </cell>
          <cell r="AZ35">
            <v>-25.278113345415903</v>
          </cell>
          <cell r="BA35">
            <v>-35.638989355278383</v>
          </cell>
          <cell r="BB35">
            <v>-32.011210632975022</v>
          </cell>
          <cell r="BC35">
            <v>-28.625872266042563</v>
          </cell>
          <cell r="BD35">
            <v>-32.068140241271195</v>
          </cell>
          <cell r="BE35">
            <v>-32.339639299742913</v>
          </cell>
          <cell r="BG35">
            <v>-17.912103500247326</v>
          </cell>
          <cell r="BH35">
            <v>-21.905079017717117</v>
          </cell>
          <cell r="BI35">
            <v>-32.473477680832723</v>
          </cell>
          <cell r="BJ35">
            <v>-60.917102700694286</v>
          </cell>
          <cell r="BK35">
            <v>-60.637082899017585</v>
          </cell>
          <cell r="BL35">
            <v>-64.407779541014094</v>
          </cell>
          <cell r="BN35">
            <v>-10.806811783865307</v>
          </cell>
          <cell r="BO35">
            <v>-18.696903609225899</v>
          </cell>
          <cell r="BP35">
            <v>-23.405095698075147</v>
          </cell>
          <cell r="BQ35">
            <v>-25.558125429626379</v>
          </cell>
          <cell r="BR35">
            <v>-9.5622784812665884</v>
          </cell>
          <cell r="BS35">
            <v>1.7145608232871652</v>
          </cell>
          <cell r="BT35">
            <v>-5.4039380564698405</v>
          </cell>
          <cell r="BU35">
            <v>-15.561483452501705</v>
          </cell>
          <cell r="BV35">
            <v>-10.286174136844284</v>
          </cell>
          <cell r="BW35">
            <v>-6.2090169003727382</v>
          </cell>
          <cell r="BX35">
            <v>-3.7822664855232233</v>
          </cell>
          <cell r="BY35">
            <v>-6.237451568636871</v>
          </cell>
          <cell r="CA35">
            <v>-29.503715393091227</v>
          </cell>
          <cell r="CB35">
            <v>-48.963221127701523</v>
          </cell>
          <cell r="CC35">
            <v>-7.8477176579794197</v>
          </cell>
          <cell r="CD35">
            <v>-20.965421508971588</v>
          </cell>
          <cell r="CE35">
            <v>-16.495191037217026</v>
          </cell>
          <cell r="CF35">
            <v>-10.019718054160094</v>
          </cell>
        </row>
        <row r="37">
          <cell r="AT37">
            <v>8.535270695581552</v>
          </cell>
          <cell r="AU37">
            <v>9.1374456931795862</v>
          </cell>
          <cell r="AV37">
            <v>5.9771700636075735</v>
          </cell>
          <cell r="AW37">
            <v>7.262304611239216</v>
          </cell>
          <cell r="AX37">
            <v>6.2278364121742982</v>
          </cell>
          <cell r="AY37">
            <v>5.6450794614372199</v>
          </cell>
          <cell r="AZ37">
            <v>3.6621305905068624</v>
          </cell>
          <cell r="BA37">
            <v>11.998567937406889</v>
          </cell>
          <cell r="BB37">
            <v>11.283223733513069</v>
          </cell>
          <cell r="BC37">
            <v>8.3266968324395521</v>
          </cell>
          <cell r="BD37">
            <v>8.1671406350167217</v>
          </cell>
          <cell r="BE37">
            <v>9.9874860211565277</v>
          </cell>
          <cell r="BG37">
            <v>17.672716388761138</v>
          </cell>
          <cell r="BH37">
            <v>13.23947467484679</v>
          </cell>
          <cell r="BI37">
            <v>11.872915873611518</v>
          </cell>
          <cell r="BJ37">
            <v>15.660698527913752</v>
          </cell>
          <cell r="BK37">
            <v>19.609920565952621</v>
          </cell>
          <cell r="BL37">
            <v>18.154626656173249</v>
          </cell>
          <cell r="BN37">
            <v>4.458130721267878</v>
          </cell>
          <cell r="BO37">
            <v>-0.49271329137647513</v>
          </cell>
          <cell r="BP37">
            <v>-5.5167240290066673</v>
          </cell>
          <cell r="BQ37">
            <v>-6.0154872412488913</v>
          </cell>
          <cell r="BR37">
            <v>-8.5940675098311061</v>
          </cell>
          <cell r="BS37">
            <v>-14.356710468318042</v>
          </cell>
          <cell r="BT37">
            <v>-18.148377573322648</v>
          </cell>
          <cell r="BU37">
            <v>-11.417098875457668</v>
          </cell>
          <cell r="BV37">
            <v>-10.807816090100189</v>
          </cell>
          <cell r="BW37">
            <v>-12.041024081272553</v>
          </cell>
          <cell r="BX37">
            <v>-14.309563861711041</v>
          </cell>
          <cell r="BY37">
            <v>-14.829799809048112</v>
          </cell>
          <cell r="CA37">
            <v>3.9654174298914029</v>
          </cell>
          <cell r="CB37">
            <v>-11.532211270255559</v>
          </cell>
          <cell r="CC37">
            <v>-22.950777978149148</v>
          </cell>
          <cell r="CD37">
            <v>-29.565476448780316</v>
          </cell>
          <cell r="CE37">
            <v>-22.848840171372743</v>
          </cell>
          <cell r="CF37">
            <v>-29.139363670759153</v>
          </cell>
        </row>
        <row r="39">
          <cell r="AT39">
            <v>3.618791493068457</v>
          </cell>
          <cell r="AU39">
            <v>-3.8581786045546238</v>
          </cell>
          <cell r="AV39">
            <v>1.3665665827008233</v>
          </cell>
          <cell r="AW39">
            <v>-10.032170925571155</v>
          </cell>
          <cell r="AX39">
            <v>-14.650465366109682</v>
          </cell>
          <cell r="AY39">
            <v>-5.9500964411115262</v>
          </cell>
          <cell r="AZ39">
            <v>-21.615982754909041</v>
          </cell>
          <cell r="BA39">
            <v>-23.640421417871494</v>
          </cell>
          <cell r="BB39">
            <v>-20.727986899461953</v>
          </cell>
          <cell r="BC39">
            <v>-20.299175433603011</v>
          </cell>
          <cell r="BD39">
            <v>-23.900999606254473</v>
          </cell>
          <cell r="BE39">
            <v>-22.352153278586385</v>
          </cell>
          <cell r="BG39">
            <v>-0.23938711148618808</v>
          </cell>
          <cell r="BH39">
            <v>-8.6656043428703278</v>
          </cell>
          <cell r="BI39">
            <v>-20.600561807221204</v>
          </cell>
          <cell r="BJ39">
            <v>-45.256404172780535</v>
          </cell>
          <cell r="BK39">
            <v>-41.027162333064965</v>
          </cell>
          <cell r="BL39">
            <v>-46.253152884840844</v>
          </cell>
          <cell r="BN39">
            <v>-6.3486810625974286</v>
          </cell>
          <cell r="BO39">
            <v>-19.189616900602374</v>
          </cell>
          <cell r="BP39">
            <v>-28.921819727081814</v>
          </cell>
          <cell r="BQ39">
            <v>-31.573612670875271</v>
          </cell>
          <cell r="BR39">
            <v>-18.156345991097695</v>
          </cell>
          <cell r="BS39">
            <v>-12.642149645030877</v>
          </cell>
          <cell r="BT39">
            <v>-23.552315629792488</v>
          </cell>
          <cell r="BU39">
            <v>-26.978582327959373</v>
          </cell>
          <cell r="BV39">
            <v>-21.093990226944474</v>
          </cell>
          <cell r="BW39">
            <v>-18.250040981645292</v>
          </cell>
          <cell r="BX39">
            <v>-18.091830347234264</v>
          </cell>
          <cell r="BY39">
            <v>-21.067251377684983</v>
          </cell>
          <cell r="CA39">
            <v>-25.538297963199824</v>
          </cell>
          <cell r="CB39">
            <v>-60.495432397957082</v>
          </cell>
          <cell r="CC39">
            <v>-30.798495636128568</v>
          </cell>
          <cell r="CD39">
            <v>-50.530897957751904</v>
          </cell>
          <cell r="CE39">
            <v>-39.344031208589769</v>
          </cell>
          <cell r="CF39">
            <v>-39.159081724919247</v>
          </cell>
        </row>
        <row r="41">
          <cell r="AT41">
            <v>0.53186255079367228</v>
          </cell>
          <cell r="AU41">
            <v>0.29315535565412176</v>
          </cell>
          <cell r="AV41">
            <v>-0.47303393478197364</v>
          </cell>
          <cell r="AW41">
            <v>0.15605365559084206</v>
          </cell>
          <cell r="AX41">
            <v>1.2318629099224374</v>
          </cell>
          <cell r="AY41">
            <v>-2.0785516750287485</v>
          </cell>
          <cell r="AZ41">
            <v>3.6799011841977673</v>
          </cell>
          <cell r="BA41">
            <v>3.7240986611277016</v>
          </cell>
          <cell r="BB41">
            <v>1.6870913104968928</v>
          </cell>
          <cell r="BC41">
            <v>-0.20751937445981739</v>
          </cell>
          <cell r="BD41">
            <v>0.84625554696849292</v>
          </cell>
          <cell r="BE41">
            <v>9.5503862431836737</v>
          </cell>
          <cell r="BG41">
            <v>0.82501790644779405</v>
          </cell>
          <cell r="BH41">
            <v>-0.31698027919113159</v>
          </cell>
          <cell r="BI41">
            <v>-0.84668876510631108</v>
          </cell>
          <cell r="BJ41">
            <v>7.403999845325469</v>
          </cell>
          <cell r="BK41">
            <v>1.4795719360370754</v>
          </cell>
          <cell r="BL41">
            <v>10.396641790152167</v>
          </cell>
          <cell r="BN41">
            <v>2.0223474495950988</v>
          </cell>
          <cell r="BO41">
            <v>2.7492727710375178</v>
          </cell>
          <cell r="BP41">
            <v>6.6213413987843008</v>
          </cell>
          <cell r="BQ41">
            <v>6.5363373106121916</v>
          </cell>
          <cell r="BR41">
            <v>3.0264267029866101</v>
          </cell>
          <cell r="BS41">
            <v>-7.5373380634587761E-2</v>
          </cell>
          <cell r="BT41">
            <v>4.0120603623151894</v>
          </cell>
          <cell r="BU41">
            <v>4.4463584739320936</v>
          </cell>
          <cell r="BV41">
            <v>2.7152434474431217</v>
          </cell>
          <cell r="BW41">
            <v>1.3602250158799549</v>
          </cell>
          <cell r="BX41">
            <v>1.4764545202440775</v>
          </cell>
          <cell r="BY41">
            <v>1.8007299238519039</v>
          </cell>
          <cell r="CA41">
            <v>4.7716202206326166</v>
          </cell>
          <cell r="CB41">
            <v>13.157678709396492</v>
          </cell>
          <cell r="CC41">
            <v>2.9510533223520223</v>
          </cell>
          <cell r="CD41">
            <v>8.458418836247283</v>
          </cell>
          <cell r="CE41">
            <v>4.0754684633230767</v>
          </cell>
          <cell r="CF41">
            <v>3.2771844440959814</v>
          </cell>
        </row>
        <row r="43">
          <cell r="AT43">
            <v>4.1506540438621293</v>
          </cell>
          <cell r="AU43">
            <v>-3.565023248900502</v>
          </cell>
          <cell r="AV43">
            <v>0.89353264791884968</v>
          </cell>
          <cell r="AW43">
            <v>-9.8761172699803126</v>
          </cell>
          <cell r="AX43">
            <v>-13.418602456187244</v>
          </cell>
          <cell r="AY43">
            <v>-8.0286481161402747</v>
          </cell>
          <cell r="AZ43">
            <v>-17.936081570711274</v>
          </cell>
          <cell r="BA43">
            <v>-19.916322756743792</v>
          </cell>
          <cell r="BB43">
            <v>-19.040895588965061</v>
          </cell>
          <cell r="BC43">
            <v>-20.506694808062829</v>
          </cell>
          <cell r="BD43">
            <v>-23.05474405928598</v>
          </cell>
          <cell r="BE43">
            <v>-12.801767035402712</v>
          </cell>
          <cell r="BG43">
            <v>0.58563079496160597</v>
          </cell>
          <cell r="BH43">
            <v>-8.9825846220614594</v>
          </cell>
          <cell r="BI43">
            <v>-21.447250572327516</v>
          </cell>
          <cell r="BJ43">
            <v>-37.852404327455062</v>
          </cell>
          <cell r="BK43">
            <v>-39.547590397027889</v>
          </cell>
          <cell r="BL43">
            <v>-35.856511094688678</v>
          </cell>
          <cell r="BN43">
            <v>-4.3263336130023298</v>
          </cell>
          <cell r="BO43">
            <v>-16.440344129564856</v>
          </cell>
          <cell r="BP43">
            <v>-22.300478328297515</v>
          </cell>
          <cell r="BQ43">
            <v>-25.037275360263081</v>
          </cell>
          <cell r="BR43">
            <v>-15.129919288111084</v>
          </cell>
          <cell r="BS43">
            <v>-12.717523025665464</v>
          </cell>
          <cell r="BT43">
            <v>-19.540255267477299</v>
          </cell>
          <cell r="BU43">
            <v>-22.532223854027279</v>
          </cell>
          <cell r="BV43">
            <v>-18.378746779501352</v>
          </cell>
          <cell r="BW43">
            <v>-16.889815965765337</v>
          </cell>
          <cell r="BX43">
            <v>-16.615375826990189</v>
          </cell>
          <cell r="BY43">
            <v>-19.266521453833079</v>
          </cell>
          <cell r="CA43">
            <v>-20.766677742567207</v>
          </cell>
          <cell r="CB43">
            <v>-47.337753688560589</v>
          </cell>
          <cell r="CC43">
            <v>-27.847442313776547</v>
          </cell>
          <cell r="CD43">
            <v>-42.072479121504621</v>
          </cell>
          <cell r="CE43">
            <v>-35.268562745266692</v>
          </cell>
          <cell r="CF43">
            <v>-35.881897280823267</v>
          </cell>
        </row>
        <row r="45">
          <cell r="AT45">
            <v>-7.432500000000003E-2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G45">
            <v>-7.432500000000003E-2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N45">
            <v>-7.432500000000003E-2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CA45">
            <v>-7.432500000000003E-2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</row>
        <row r="47">
          <cell r="AT47">
            <v>4.0763290438621294</v>
          </cell>
          <cell r="AU47">
            <v>-3.565023248900502</v>
          </cell>
          <cell r="AV47">
            <v>0.89353264791884968</v>
          </cell>
          <cell r="AW47">
            <v>-9.8761172699803126</v>
          </cell>
          <cell r="AX47">
            <v>-13.418602456187244</v>
          </cell>
          <cell r="AY47">
            <v>-8.0286481161402747</v>
          </cell>
          <cell r="AZ47">
            <v>-17.936081570711274</v>
          </cell>
          <cell r="BA47">
            <v>-19.916322756743792</v>
          </cell>
          <cell r="BB47">
            <v>-19.040895588965061</v>
          </cell>
          <cell r="BC47">
            <v>-20.506694808062829</v>
          </cell>
          <cell r="BD47">
            <v>-23.05474405928598</v>
          </cell>
          <cell r="BE47">
            <v>-12.801767035402712</v>
          </cell>
          <cell r="BG47">
            <v>0.511305794961606</v>
          </cell>
          <cell r="BH47">
            <v>-8.9825846220614594</v>
          </cell>
          <cell r="BI47">
            <v>-21.447250572327516</v>
          </cell>
          <cell r="BJ47">
            <v>-37.852404327455062</v>
          </cell>
          <cell r="BK47">
            <v>-39.547590397027889</v>
          </cell>
          <cell r="BL47">
            <v>-35.856511094688678</v>
          </cell>
          <cell r="BN47">
            <v>-4.4006586130023297</v>
          </cell>
          <cell r="BO47">
            <v>-16.440344129564856</v>
          </cell>
          <cell r="BP47">
            <v>-22.300478328297515</v>
          </cell>
          <cell r="BQ47">
            <v>-25.037275360263081</v>
          </cell>
          <cell r="BR47">
            <v>-15.129919288111084</v>
          </cell>
          <cell r="BS47">
            <v>-12.717523025665464</v>
          </cell>
          <cell r="BT47">
            <v>-19.540255267477299</v>
          </cell>
          <cell r="BU47">
            <v>-22.532223854027279</v>
          </cell>
          <cell r="BV47">
            <v>-18.378746779501352</v>
          </cell>
          <cell r="BW47">
            <v>-16.889815965765337</v>
          </cell>
          <cell r="BX47">
            <v>-16.615375826990189</v>
          </cell>
          <cell r="BY47">
            <v>-19.266521453833079</v>
          </cell>
          <cell r="CA47">
            <v>-20.841002742567209</v>
          </cell>
          <cell r="CB47">
            <v>-47.337753688560589</v>
          </cell>
          <cell r="CC47">
            <v>-27.847442313776547</v>
          </cell>
          <cell r="CD47">
            <v>-42.072479121504621</v>
          </cell>
          <cell r="CE47">
            <v>-35.268562745266692</v>
          </cell>
          <cell r="CF47">
            <v>-35.881897280823267</v>
          </cell>
        </row>
        <row r="54">
          <cell r="AT54">
            <v>4.0763290438621294</v>
          </cell>
          <cell r="AU54">
            <v>-3.565023248900502</v>
          </cell>
          <cell r="AV54">
            <v>0.89353264791884968</v>
          </cell>
          <cell r="AW54">
            <v>-9.8761172699803126</v>
          </cell>
          <cell r="AX54">
            <v>-13.418602456187244</v>
          </cell>
          <cell r="AY54">
            <v>-8.0286481161402747</v>
          </cell>
          <cell r="AZ54">
            <v>-17.936081570711274</v>
          </cell>
          <cell r="BA54">
            <v>-19.916322756743792</v>
          </cell>
          <cell r="BB54">
            <v>-19.040895588965061</v>
          </cell>
          <cell r="BC54">
            <v>-20.506694808062829</v>
          </cell>
          <cell r="BD54">
            <v>-23.05474405928598</v>
          </cell>
          <cell r="BE54">
            <v>-12.801767035402712</v>
          </cell>
          <cell r="BG54">
            <v>0.511305794961606</v>
          </cell>
          <cell r="BH54">
            <v>-8.9825846220614594</v>
          </cell>
          <cell r="BI54">
            <v>-21.447250572327516</v>
          </cell>
          <cell r="BJ54">
            <v>-37.852404327455062</v>
          </cell>
          <cell r="BK54">
            <v>-39.547590397027889</v>
          </cell>
          <cell r="BL54">
            <v>-35.856511094688678</v>
          </cell>
          <cell r="BN54">
            <v>-4.4006586130023297</v>
          </cell>
          <cell r="BO54">
            <v>-16.440344129564856</v>
          </cell>
          <cell r="BP54">
            <v>-22.300478328297515</v>
          </cell>
          <cell r="BQ54">
            <v>-25.037275360263081</v>
          </cell>
          <cell r="BR54">
            <v>-15.129919288111084</v>
          </cell>
          <cell r="BS54">
            <v>-12.717523025665464</v>
          </cell>
          <cell r="BT54">
            <v>-19.540255267477299</v>
          </cell>
          <cell r="BU54">
            <v>-22.532223854027279</v>
          </cell>
          <cell r="BV54">
            <v>-18.378746779501352</v>
          </cell>
          <cell r="BW54">
            <v>-16.889815965765337</v>
          </cell>
          <cell r="BX54">
            <v>-16.615375826990189</v>
          </cell>
          <cell r="BY54">
            <v>-19.266521453833079</v>
          </cell>
          <cell r="CA54">
            <v>-20.841002742567209</v>
          </cell>
          <cell r="CB54">
            <v>-47.337753688560589</v>
          </cell>
          <cell r="CC54">
            <v>-27.847442313776547</v>
          </cell>
          <cell r="CD54">
            <v>-42.072479121504621</v>
          </cell>
          <cell r="CE54">
            <v>-35.268562745266692</v>
          </cell>
          <cell r="CF54">
            <v>-35.881897280823267</v>
          </cell>
        </row>
        <row r="56"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</row>
        <row r="58">
          <cell r="AT58">
            <v>4.0763290438621294</v>
          </cell>
          <cell r="AU58">
            <v>-3.565023248900502</v>
          </cell>
          <cell r="AV58">
            <v>0.89353264791884968</v>
          </cell>
          <cell r="AW58">
            <v>-9.8761172699803126</v>
          </cell>
          <cell r="AX58">
            <v>-13.418602456187244</v>
          </cell>
          <cell r="AY58">
            <v>-8.0286481161402747</v>
          </cell>
          <cell r="AZ58">
            <v>-17.936081570711274</v>
          </cell>
          <cell r="BA58">
            <v>-19.916322756743792</v>
          </cell>
          <cell r="BB58">
            <v>-19.040895588965061</v>
          </cell>
          <cell r="BC58">
            <v>-20.506694808062829</v>
          </cell>
          <cell r="BD58">
            <v>-23.05474405928598</v>
          </cell>
          <cell r="BE58">
            <v>-12.801767035402712</v>
          </cell>
          <cell r="BG58">
            <v>0.511305794961606</v>
          </cell>
          <cell r="BH58">
            <v>-8.9825846220614594</v>
          </cell>
          <cell r="BI58">
            <v>-21.447250572327516</v>
          </cell>
          <cell r="BJ58">
            <v>-37.852404327455062</v>
          </cell>
          <cell r="BK58">
            <v>-39.547590397027889</v>
          </cell>
          <cell r="BL58">
            <v>-35.856511094688678</v>
          </cell>
          <cell r="BN58">
            <v>-4.4006586130023297</v>
          </cell>
          <cell r="BO58">
            <v>-16.440344129564856</v>
          </cell>
          <cell r="BP58">
            <v>-22.300478328297515</v>
          </cell>
          <cell r="BQ58">
            <v>-25.037275360263081</v>
          </cell>
          <cell r="BR58">
            <v>-15.129919288111084</v>
          </cell>
          <cell r="BS58">
            <v>-12.717523025665464</v>
          </cell>
          <cell r="BT58">
            <v>-19.540255267477299</v>
          </cell>
          <cell r="BU58">
            <v>-22.532223854027279</v>
          </cell>
          <cell r="BV58">
            <v>-18.378746779501352</v>
          </cell>
          <cell r="BW58">
            <v>-16.889815965765337</v>
          </cell>
          <cell r="BX58">
            <v>-16.615375826990189</v>
          </cell>
          <cell r="BY58">
            <v>-19.266521453833079</v>
          </cell>
          <cell r="CA58">
            <v>-20.841002742567209</v>
          </cell>
          <cell r="CB58">
            <v>-47.337753688560589</v>
          </cell>
          <cell r="CC58">
            <v>-27.847442313776547</v>
          </cell>
          <cell r="CD58">
            <v>-42.072479121504621</v>
          </cell>
          <cell r="CE58">
            <v>-35.268562745266692</v>
          </cell>
          <cell r="CF58">
            <v>-35.881897280823267</v>
          </cell>
        </row>
        <row r="60">
          <cell r="AT60">
            <v>-4.0763290438622732</v>
          </cell>
          <cell r="AU60">
            <v>3.5650232489005589</v>
          </cell>
          <cell r="AV60">
            <v>-0.89353264791884612</v>
          </cell>
          <cell r="AW60">
            <v>9.8761172699801421</v>
          </cell>
          <cell r="AX60">
            <v>13.418602456187017</v>
          </cell>
          <cell r="AY60">
            <v>8.0286481161403458</v>
          </cell>
          <cell r="AZ60">
            <v>17.936081570711167</v>
          </cell>
          <cell r="BA60">
            <v>19.916322756743881</v>
          </cell>
          <cell r="BB60">
            <v>19.040895588964815</v>
          </cell>
          <cell r="BC60">
            <v>20.506694808062775</v>
          </cell>
          <cell r="BD60">
            <v>23.054744059285838</v>
          </cell>
          <cell r="BE60">
            <v>12.801767035402776</v>
          </cell>
          <cell r="BG60">
            <v>56.363205902751389</v>
          </cell>
          <cell r="BH60">
            <v>35.856511094688614</v>
          </cell>
          <cell r="BI60">
            <v>69.164972938154165</v>
          </cell>
          <cell r="BJ60">
            <v>92.219716997440003</v>
          </cell>
          <cell r="BK60">
            <v>161.38468993559417</v>
          </cell>
          <cell r="BL60">
            <v>197.24120103028278</v>
          </cell>
          <cell r="BN60">
            <v>4.4006586130020082</v>
          </cell>
          <cell r="BO60">
            <v>16.440344129564693</v>
          </cell>
          <cell r="BP60">
            <v>22.30047832829726</v>
          </cell>
          <cell r="BQ60">
            <v>25.037275360263067</v>
          </cell>
          <cell r="BR60">
            <v>15.12991928811087</v>
          </cell>
          <cell r="BS60">
            <v>12.717523025665969</v>
          </cell>
          <cell r="BT60">
            <v>19.540255267477335</v>
          </cell>
          <cell r="BU60">
            <v>22.532223854027336</v>
          </cell>
          <cell r="BV60">
            <v>18.378746779501085</v>
          </cell>
          <cell r="BW60">
            <v>16.889815965765308</v>
          </cell>
          <cell r="BX60">
            <v>16.615375826990288</v>
          </cell>
          <cell r="BY60">
            <v>19.266521453833064</v>
          </cell>
          <cell r="CA60">
            <v>52.771713246588661</v>
          </cell>
          <cell r="CB60">
            <v>35.881897280823353</v>
          </cell>
          <cell r="CC60">
            <v>72.038234700421725</v>
          </cell>
          <cell r="CD60">
            <v>88.653610527412013</v>
          </cell>
          <cell r="CE60">
            <v>160.69184522783374</v>
          </cell>
          <cell r="CF60">
            <v>196.57374250865709</v>
          </cell>
        </row>
        <row r="62">
          <cell r="AT62">
            <v>-1.4388490399142029E-13</v>
          </cell>
          <cell r="AU62">
            <v>5.6843418860808015E-14</v>
          </cell>
          <cell r="AV62">
            <v>3.5527136788005009E-15</v>
          </cell>
          <cell r="AW62">
            <v>-1.7053025658242404E-13</v>
          </cell>
          <cell r="AX62">
            <v>-2.2737367544323206E-13</v>
          </cell>
          <cell r="AY62">
            <v>7.1054273576010019E-14</v>
          </cell>
          <cell r="AZ62">
            <v>-1.0658141036401503E-13</v>
          </cell>
          <cell r="BA62">
            <v>8.8817841970012523E-14</v>
          </cell>
          <cell r="BB62">
            <v>-2.4513724383723456E-13</v>
          </cell>
          <cell r="BC62">
            <v>-5.3290705182007514E-14</v>
          </cell>
          <cell r="BD62">
            <v>-1.4210854715202004E-13</v>
          </cell>
          <cell r="BE62">
            <v>6.3948846218409017E-14</v>
          </cell>
          <cell r="BG62">
            <v>56.874511697712997</v>
          </cell>
          <cell r="BH62">
            <v>26.873926472627154</v>
          </cell>
          <cell r="BI62">
            <v>47.717722365826646</v>
          </cell>
          <cell r="BJ62">
            <v>54.36731266998494</v>
          </cell>
          <cell r="BK62">
            <v>121.83709953856628</v>
          </cell>
          <cell r="BL62">
            <v>161.38468993559411</v>
          </cell>
          <cell r="BN62">
            <v>-3.2152058793144533E-13</v>
          </cell>
          <cell r="BO62">
            <v>-1.6342482922482304E-13</v>
          </cell>
          <cell r="BP62">
            <v>-2.5579538487363607E-13</v>
          </cell>
          <cell r="BQ62">
            <v>0</v>
          </cell>
          <cell r="BR62">
            <v>-2.1493917756743031E-13</v>
          </cell>
          <cell r="BS62">
            <v>5.0448534238967113E-13</v>
          </cell>
          <cell r="BT62">
            <v>3.5527136788005009E-14</v>
          </cell>
          <cell r="BU62">
            <v>5.6843418860808015E-14</v>
          </cell>
          <cell r="BV62">
            <v>-2.6645352591003757E-13</v>
          </cell>
          <cell r="BW62">
            <v>-2.8421709430404007E-14</v>
          </cell>
          <cell r="BX62">
            <v>9.9475983006414026E-14</v>
          </cell>
          <cell r="BY62">
            <v>0</v>
          </cell>
          <cell r="CA62">
            <v>31.930710504021452</v>
          </cell>
          <cell r="CB62">
            <v>-11.455856407737237</v>
          </cell>
          <cell r="CC62">
            <v>44.190792386645178</v>
          </cell>
          <cell r="CD62">
            <v>46.581131405907392</v>
          </cell>
          <cell r="CE62">
            <v>125.42328248256705</v>
          </cell>
          <cell r="CF62">
            <v>160.69184522783382</v>
          </cell>
        </row>
        <row r="67"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</row>
        <row r="68"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</row>
        <row r="70"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</row>
        <row r="79"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</row>
        <row r="80">
          <cell r="AT80">
            <v>-9.9042661831872465</v>
          </cell>
          <cell r="AU80">
            <v>-6.2567269710831965</v>
          </cell>
          <cell r="AV80">
            <v>-13.2542936964266</v>
          </cell>
          <cell r="AW80">
            <v>-21.772289736393873</v>
          </cell>
          <cell r="AX80">
            <v>25.378819658757948</v>
          </cell>
          <cell r="AY80">
            <v>28.859113246163474</v>
          </cell>
          <cell r="AZ80">
            <v>51.229954597975677</v>
          </cell>
          <cell r="BA80">
            <v>60.213159709076365</v>
          </cell>
          <cell r="BB80">
            <v>-34.900612636326855</v>
          </cell>
          <cell r="BC80">
            <v>-34.900612636326855</v>
          </cell>
          <cell r="BD80">
            <v>-34.900612636326855</v>
          </cell>
          <cell r="BE80">
            <v>-34.900612636326855</v>
          </cell>
          <cell r="BG80">
            <v>-6.2567269710831965</v>
          </cell>
          <cell r="BH80">
            <v>-21.772289736393873</v>
          </cell>
          <cell r="BI80">
            <v>28.859113246163474</v>
          </cell>
          <cell r="BJ80">
            <v>60.213159709076365</v>
          </cell>
          <cell r="BK80">
            <v>-34.900612636326855</v>
          </cell>
          <cell r="BL80">
            <v>-34.900612636326855</v>
          </cell>
          <cell r="BN80">
            <v>-18.059060670260237</v>
          </cell>
          <cell r="BO80">
            <v>-10.203444658639739</v>
          </cell>
          <cell r="BP80">
            <v>-2.3478286470192415</v>
          </cell>
          <cell r="BQ80">
            <v>0</v>
          </cell>
          <cell r="BR80">
            <v>0</v>
          </cell>
          <cell r="BS80">
            <v>0</v>
          </cell>
          <cell r="BT80">
            <v>51.229954597975677</v>
          </cell>
          <cell r="BU80">
            <v>60.213159709076365</v>
          </cell>
          <cell r="BV80">
            <v>-34.900612636326855</v>
          </cell>
          <cell r="BW80">
            <v>-34.900612636326855</v>
          </cell>
          <cell r="BX80">
            <v>-34.900612636326855</v>
          </cell>
          <cell r="BY80">
            <v>-34.900612636326855</v>
          </cell>
          <cell r="CA80">
            <v>-10.203444658639739</v>
          </cell>
          <cell r="CB80">
            <v>0</v>
          </cell>
          <cell r="CC80">
            <v>0</v>
          </cell>
          <cell r="CD80">
            <v>60.213159709076365</v>
          </cell>
          <cell r="CE80">
            <v>-34.900612636326855</v>
          </cell>
          <cell r="CF80">
            <v>-34.900612636326855</v>
          </cell>
        </row>
        <row r="81"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</row>
        <row r="83">
          <cell r="AT83">
            <v>9.090603000000101</v>
          </cell>
          <cell r="AU83">
            <v>14.278473660000145</v>
          </cell>
          <cell r="AV83">
            <v>14.749601733200052</v>
          </cell>
          <cell r="AW83">
            <v>15.230152367864321</v>
          </cell>
          <cell r="AX83">
            <v>15.720314015221447</v>
          </cell>
          <cell r="AY83">
            <v>16.22027889552578</v>
          </cell>
          <cell r="AZ83">
            <v>16.730243073436441</v>
          </cell>
          <cell r="BA83">
            <v>17.250406534905096</v>
          </cell>
          <cell r="BB83">
            <v>17.780973265603279</v>
          </cell>
          <cell r="BC83">
            <v>18.322151330915403</v>
          </cell>
          <cell r="BD83">
            <v>18.874152957533624</v>
          </cell>
          <cell r="BE83">
            <v>19.437194616684337</v>
          </cell>
          <cell r="BG83">
            <v>14.278473660000145</v>
          </cell>
          <cell r="BH83">
            <v>15.230152367864321</v>
          </cell>
          <cell r="BI83">
            <v>16.22027889552578</v>
          </cell>
          <cell r="BJ83">
            <v>17.250406534905096</v>
          </cell>
          <cell r="BK83">
            <v>18.322151330915403</v>
          </cell>
          <cell r="BL83">
            <v>19.437194616684337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</row>
        <row r="84">
          <cell r="AT84">
            <v>2.1012560000000349</v>
          </cell>
          <cell r="AU84">
            <v>-35.882514000000015</v>
          </cell>
          <cell r="AV84">
            <v>-21.880540549999921</v>
          </cell>
          <cell r="AW84">
            <v>-35.903537498249932</v>
          </cell>
          <cell r="AX84">
            <v>-22.864879400723737</v>
          </cell>
          <cell r="AY84">
            <v>-23.266641431734627</v>
          </cell>
          <cell r="AZ84">
            <v>-23.674429893210629</v>
          </cell>
          <cell r="BA84">
            <v>-24.088335181608727</v>
          </cell>
          <cell r="BB84">
            <v>-24.50844904933291</v>
          </cell>
          <cell r="BC84">
            <v>-24.934864625072919</v>
          </cell>
          <cell r="BD84">
            <v>-25.367676434448981</v>
          </cell>
          <cell r="BE84">
            <v>-25.806980420965715</v>
          </cell>
          <cell r="BG84">
            <v>-35.882514000000015</v>
          </cell>
          <cell r="BH84">
            <v>-35.903537498249932</v>
          </cell>
          <cell r="BI84">
            <v>-23.266641431734627</v>
          </cell>
          <cell r="BJ84">
            <v>-24.088335181608727</v>
          </cell>
          <cell r="BK84">
            <v>-24.934864625072919</v>
          </cell>
          <cell r="BL84">
            <v>-25.806980420965715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</row>
        <row r="85">
          <cell r="AT85">
            <v>45.091743999999949</v>
          </cell>
          <cell r="AU85">
            <v>54.343974000000003</v>
          </cell>
          <cell r="AV85">
            <v>-40.51158397857148</v>
          </cell>
          <cell r="AW85">
            <v>22.110054673178638</v>
          </cell>
          <cell r="AX85">
            <v>-192.74915495243795</v>
          </cell>
          <cell r="AY85">
            <v>-325.06696700815314</v>
          </cell>
          <cell r="AZ85">
            <v>-379.369546244704</v>
          </cell>
          <cell r="BA85">
            <v>-439.34380702694625</v>
          </cell>
          <cell r="BB85">
            <v>-277.99972886377873</v>
          </cell>
          <cell r="BC85">
            <v>-347.67344238530723</v>
          </cell>
          <cell r="BD85">
            <v>-424.85711875251604</v>
          </cell>
          <cell r="BE85">
            <v>-510.30989312237534</v>
          </cell>
          <cell r="BG85">
            <v>54.343974000000003</v>
          </cell>
          <cell r="BH85">
            <v>22.110054673178638</v>
          </cell>
          <cell r="BI85">
            <v>-325.06696700815314</v>
          </cell>
          <cell r="BJ85">
            <v>-379.369546244704</v>
          </cell>
          <cell r="BK85">
            <v>-439.34380702694625</v>
          </cell>
          <cell r="BL85">
            <v>-277.99972886377873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</row>
        <row r="86">
          <cell r="AT86">
            <v>0.96061699999999917</v>
          </cell>
          <cell r="AU86">
            <v>1.1152969999999982</v>
          </cell>
          <cell r="AV86">
            <v>1.1180705999999958</v>
          </cell>
          <cell r="AW86">
            <v>1.1208996720000073</v>
          </cell>
          <cell r="AX86">
            <v>1.1737853254400079</v>
          </cell>
          <cell r="AY86">
            <v>1.1777286919488148</v>
          </cell>
          <cell r="AZ86">
            <v>1.1817509257877958</v>
          </cell>
          <cell r="BA86">
            <v>1.1858536043035457</v>
          </cell>
          <cell r="BB86">
            <v>1.1900383363896054</v>
          </cell>
          <cell r="BC86">
            <v>1.1943067631174102</v>
          </cell>
          <cell r="BD86">
            <v>1.1986605583797569</v>
          </cell>
          <cell r="BE86">
            <v>1.2031014295473454</v>
          </cell>
          <cell r="BG86">
            <v>1.1152969999999982</v>
          </cell>
          <cell r="BH86">
            <v>1.1208996720000073</v>
          </cell>
          <cell r="BI86">
            <v>1.1777286919488148</v>
          </cell>
          <cell r="BJ86">
            <v>1.1858536043035457</v>
          </cell>
          <cell r="BK86">
            <v>1.1943067631174102</v>
          </cell>
          <cell r="BL86">
            <v>1.2031014295473454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</row>
        <row r="87">
          <cell r="AT87">
            <v>-6.9000000000000057</v>
          </cell>
          <cell r="AU87">
            <v>-6.9000000000000057</v>
          </cell>
          <cell r="AV87">
            <v>-6.9000000000000057</v>
          </cell>
          <cell r="AW87">
            <v>-6.9000000000000057</v>
          </cell>
          <cell r="AX87">
            <v>-6.9000000000000057</v>
          </cell>
          <cell r="AY87">
            <v>-6.9000000000000057</v>
          </cell>
          <cell r="AZ87">
            <v>-6.9000000000000057</v>
          </cell>
          <cell r="BA87">
            <v>-6.9000000000000057</v>
          </cell>
          <cell r="BB87">
            <v>-6.9000000000000057</v>
          </cell>
          <cell r="BC87">
            <v>-6.9000000000000057</v>
          </cell>
          <cell r="BD87">
            <v>-6.9000000000000057</v>
          </cell>
          <cell r="BE87">
            <v>-6.9000000000000057</v>
          </cell>
          <cell r="BG87">
            <v>-6.9000000000000057</v>
          </cell>
          <cell r="BH87">
            <v>-6.9000000000000057</v>
          </cell>
          <cell r="BI87">
            <v>-6.9000000000000057</v>
          </cell>
          <cell r="BJ87">
            <v>-6.9000000000000057</v>
          </cell>
          <cell r="BK87">
            <v>-6.9000000000000057</v>
          </cell>
          <cell r="BL87">
            <v>-6.9000000000000057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</row>
        <row r="88">
          <cell r="AT88">
            <v>50.344220000000078</v>
          </cell>
          <cell r="AU88">
            <v>26.955230660000126</v>
          </cell>
          <cell r="AV88">
            <v>-53.424452195371359</v>
          </cell>
          <cell r="AW88">
            <v>-4.3424307852069717</v>
          </cell>
          <cell r="AX88">
            <v>-205.61993501250024</v>
          </cell>
          <cell r="AY88">
            <v>-337.83560085241322</v>
          </cell>
          <cell r="AZ88">
            <v>-392.03198213869041</v>
          </cell>
          <cell r="BA88">
            <v>-451.89588206934638</v>
          </cell>
          <cell r="BB88">
            <v>-290.43716631111874</v>
          </cell>
          <cell r="BC88">
            <v>-359.99184891634729</v>
          </cell>
          <cell r="BD88">
            <v>-437.05198167105164</v>
          </cell>
          <cell r="BE88">
            <v>-522.37657749710934</v>
          </cell>
          <cell r="BG88">
            <v>26.955230660000126</v>
          </cell>
          <cell r="BH88">
            <v>-4.3424307852069717</v>
          </cell>
          <cell r="BI88">
            <v>-337.83560085241322</v>
          </cell>
          <cell r="BJ88">
            <v>-391.92162128710413</v>
          </cell>
          <cell r="BK88">
            <v>-451.66221355798632</v>
          </cell>
          <cell r="BL88">
            <v>-290.06641323851272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</row>
        <row r="90">
          <cell r="AT90">
            <v>0</v>
          </cell>
          <cell r="AU90">
            <v>-2.0429166666666845</v>
          </cell>
          <cell r="AV90">
            <v>-2.0633458333333579</v>
          </cell>
          <cell r="AW90">
            <v>-2.0839792916666795</v>
          </cell>
          <cell r="AX90">
            <v>-2.1048190845833403</v>
          </cell>
          <cell r="AY90">
            <v>-2.1258672754291865</v>
          </cell>
          <cell r="AZ90">
            <v>-2.1471259481834579</v>
          </cell>
          <cell r="BA90">
            <v>-2.1685972076653286</v>
          </cell>
          <cell r="BB90">
            <v>-2.1902831797419537</v>
          </cell>
          <cell r="BC90">
            <v>-2.2121860115393588</v>
          </cell>
          <cell r="BD90">
            <v>-2.234307871654778</v>
          </cell>
          <cell r="BE90">
            <v>-2.2566509503713235</v>
          </cell>
          <cell r="BG90">
            <v>-2.0429166666666845</v>
          </cell>
          <cell r="BH90">
            <v>-2.0839792916666795</v>
          </cell>
          <cell r="BI90">
            <v>-2.1258672754291865</v>
          </cell>
          <cell r="BJ90">
            <v>-2.1685972076653286</v>
          </cell>
          <cell r="BK90">
            <v>-2.2121860115393588</v>
          </cell>
          <cell r="BL90">
            <v>-2.2566509503713235</v>
          </cell>
          <cell r="BN90">
            <v>0</v>
          </cell>
          <cell r="BO90">
            <v>-2.0429166666666845</v>
          </cell>
          <cell r="BP90">
            <v>-2.0633458333333579</v>
          </cell>
          <cell r="BQ90">
            <v>-2.0839792916666795</v>
          </cell>
          <cell r="BR90">
            <v>-2.1048190845833403</v>
          </cell>
          <cell r="BS90">
            <v>-2.1258672754291865</v>
          </cell>
          <cell r="BT90">
            <v>-2.1471259481834579</v>
          </cell>
          <cell r="BU90">
            <v>-2.1685972076653286</v>
          </cell>
          <cell r="BV90">
            <v>-2.1902831797419537</v>
          </cell>
          <cell r="BW90">
            <v>-2.2121860115393588</v>
          </cell>
          <cell r="BX90">
            <v>-2.234307871654778</v>
          </cell>
          <cell r="BY90">
            <v>-2.2566509503713235</v>
          </cell>
          <cell r="CA90">
            <v>-2.0429166666666845</v>
          </cell>
          <cell r="CB90">
            <v>-2.0839792916666795</v>
          </cell>
          <cell r="CC90">
            <v>-2.1258672754291865</v>
          </cell>
          <cell r="CD90">
            <v>-2.1685972076653286</v>
          </cell>
          <cell r="CE90">
            <v>-2.2121860115393588</v>
          </cell>
          <cell r="CF90">
            <v>-2.2566509503713235</v>
          </cell>
        </row>
        <row r="92">
          <cell r="AT92">
            <v>2.8</v>
          </cell>
          <cell r="AU92">
            <v>-6.1999999999999993</v>
          </cell>
          <cell r="AV92">
            <v>-2.0261469999999999</v>
          </cell>
          <cell r="AW92">
            <v>12.947706</v>
          </cell>
          <cell r="AX92">
            <v>27.921558999999991</v>
          </cell>
          <cell r="AY92">
            <v>42.895411999999993</v>
          </cell>
          <cell r="AZ92">
            <v>57.869264999999999</v>
          </cell>
          <cell r="BA92">
            <v>72.843118000000004</v>
          </cell>
          <cell r="BB92">
            <v>-30.173852999999998</v>
          </cell>
          <cell r="BC92">
            <v>-30.173852999999998</v>
          </cell>
          <cell r="BD92">
            <v>-30.173852999999998</v>
          </cell>
          <cell r="BE92">
            <v>-30.173852999999998</v>
          </cell>
          <cell r="BG92">
            <v>-6.1999999999999993</v>
          </cell>
          <cell r="BH92">
            <v>12.947706</v>
          </cell>
          <cell r="BI92">
            <v>42.895411999999993</v>
          </cell>
          <cell r="BJ92">
            <v>72.843118000000004</v>
          </cell>
          <cell r="BK92">
            <v>-30.173852999999998</v>
          </cell>
          <cell r="BL92">
            <v>-30.173852999999998</v>
          </cell>
          <cell r="BN92">
            <v>2.8</v>
          </cell>
          <cell r="BO92">
            <v>-6.2</v>
          </cell>
          <cell r="BP92">
            <v>-2.0261469999999999</v>
          </cell>
          <cell r="BQ92">
            <v>12.947706</v>
          </cell>
          <cell r="BR92">
            <v>27.921558999999991</v>
          </cell>
          <cell r="BS92">
            <v>42.895411999999993</v>
          </cell>
          <cell r="BT92">
            <v>57.869264999999999</v>
          </cell>
          <cell r="BU92">
            <v>72.843118000000004</v>
          </cell>
          <cell r="BV92">
            <v>-30.173852999999998</v>
          </cell>
          <cell r="BW92">
            <v>-30.173852999999998</v>
          </cell>
          <cell r="BX92">
            <v>-30.173852999999998</v>
          </cell>
          <cell r="BY92">
            <v>-30.173852999999998</v>
          </cell>
          <cell r="CA92">
            <v>-6.2</v>
          </cell>
          <cell r="CB92">
            <v>12.947706</v>
          </cell>
          <cell r="CC92">
            <v>42.895411999999993</v>
          </cell>
          <cell r="CD92">
            <v>72.843118000000004</v>
          </cell>
          <cell r="CE92">
            <v>-30.173852999999998</v>
          </cell>
          <cell r="CF92">
            <v>-30.173852999999998</v>
          </cell>
        </row>
        <row r="94">
          <cell r="AT94">
            <v>4.1560000000000059</v>
          </cell>
          <cell r="AU94">
            <v>4.1560000000000059</v>
          </cell>
          <cell r="AV94">
            <v>4.1560000000000059</v>
          </cell>
          <cell r="AW94">
            <v>4.1560000000000059</v>
          </cell>
          <cell r="AX94">
            <v>4.1559999999999775</v>
          </cell>
          <cell r="AY94">
            <v>4.1559999999999775</v>
          </cell>
          <cell r="AZ94">
            <v>4.1560000000000059</v>
          </cell>
          <cell r="BA94">
            <v>4.1560000000000059</v>
          </cell>
          <cell r="BB94">
            <v>4.1560000000000059</v>
          </cell>
          <cell r="BC94">
            <v>4.1560000000000059</v>
          </cell>
          <cell r="BD94">
            <v>4.1560000000000059</v>
          </cell>
          <cell r="BE94">
            <v>4.1560000000000059</v>
          </cell>
          <cell r="BG94">
            <v>4.1560000000000059</v>
          </cell>
          <cell r="BH94">
            <v>4.1560000000000059</v>
          </cell>
          <cell r="BI94">
            <v>4.1559999999999775</v>
          </cell>
          <cell r="BJ94">
            <v>4.1560000000000059</v>
          </cell>
          <cell r="BK94">
            <v>4.1560000000000059</v>
          </cell>
          <cell r="BL94">
            <v>4.1560000000000059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</row>
        <row r="95">
          <cell r="AT95">
            <v>-3.7918049342656701</v>
          </cell>
          <cell r="AU95">
            <v>4.1239014572472854</v>
          </cell>
          <cell r="AV95">
            <v>1.2482592794781056</v>
          </cell>
          <cell r="AW95">
            <v>4.4186089668963291</v>
          </cell>
          <cell r="AX95">
            <v>3.9435742772472508</v>
          </cell>
          <cell r="AY95">
            <v>2.7954554499999915</v>
          </cell>
          <cell r="AZ95">
            <v>2.7954554499999915</v>
          </cell>
          <cell r="BA95">
            <v>2.8464554500000077</v>
          </cell>
          <cell r="BB95">
            <v>2.7954554500000199</v>
          </cell>
          <cell r="BC95">
            <v>2.7954554499999915</v>
          </cell>
          <cell r="BD95">
            <v>2.7954554500000199</v>
          </cell>
          <cell r="BE95">
            <v>2.7954554499999915</v>
          </cell>
          <cell r="BG95">
            <v>4.1239014572472854</v>
          </cell>
          <cell r="BH95">
            <v>4.4186089668963291</v>
          </cell>
          <cell r="BI95">
            <v>2.7954554499999915</v>
          </cell>
          <cell r="BJ95">
            <v>2.8464554500000077</v>
          </cell>
          <cell r="BK95">
            <v>2.7954554499999915</v>
          </cell>
          <cell r="BL95">
            <v>2.7954554499999915</v>
          </cell>
          <cell r="BN95">
            <v>-3.7083049342656693</v>
          </cell>
          <cell r="BO95">
            <v>3.7489014572472854</v>
          </cell>
          <cell r="BP95">
            <v>0.12325927947810555</v>
          </cell>
          <cell r="BQ95">
            <v>4.1741035168963379</v>
          </cell>
          <cell r="BR95">
            <v>3.6881188272472514</v>
          </cell>
          <cell r="BS95">
            <v>2.4954999999999927</v>
          </cell>
          <cell r="BT95">
            <v>2.4954999999999927</v>
          </cell>
          <cell r="BU95">
            <v>2.5464999999999804</v>
          </cell>
          <cell r="BV95">
            <v>2.4955000000000211</v>
          </cell>
          <cell r="BW95">
            <v>2.4954999999999927</v>
          </cell>
          <cell r="BX95">
            <v>2.4954999999999927</v>
          </cell>
          <cell r="BY95">
            <v>2.4954999999999927</v>
          </cell>
          <cell r="CA95">
            <v>3.7489014572472854</v>
          </cell>
          <cell r="CB95">
            <v>4.1741035168963379</v>
          </cell>
          <cell r="CC95">
            <v>2.4954999999999927</v>
          </cell>
          <cell r="CD95">
            <v>2.5464999999999804</v>
          </cell>
          <cell r="CE95">
            <v>2.4954999999999927</v>
          </cell>
          <cell r="CF95">
            <v>2.4954999999999927</v>
          </cell>
        </row>
        <row r="96">
          <cell r="AT96">
            <v>-12.695868077922071</v>
          </cell>
          <cell r="AU96">
            <v>32.775809597402599</v>
          </cell>
          <cell r="AV96">
            <v>59.740513246753238</v>
          </cell>
          <cell r="AW96">
            <v>86.705216896103892</v>
          </cell>
          <cell r="AX96">
            <v>113.66992054545456</v>
          </cell>
          <cell r="AY96">
            <v>140.63462419480521</v>
          </cell>
          <cell r="AZ96">
            <v>167.59932784415582</v>
          </cell>
          <cell r="BA96">
            <v>194.56403149350649</v>
          </cell>
          <cell r="BB96">
            <v>-44.897976376623376</v>
          </cell>
          <cell r="BC96">
            <v>-44.897976376623376</v>
          </cell>
          <cell r="BD96">
            <v>-44.897976376623376</v>
          </cell>
          <cell r="BE96">
            <v>-44.897976376623376</v>
          </cell>
          <cell r="BG96">
            <v>32.775809597402599</v>
          </cell>
          <cell r="BH96">
            <v>86.705216896103892</v>
          </cell>
          <cell r="BI96">
            <v>140.63462419480521</v>
          </cell>
          <cell r="BJ96">
            <v>194.56403149350649</v>
          </cell>
          <cell r="BK96">
            <v>-44.897976376623376</v>
          </cell>
          <cell r="BL96">
            <v>-44.897976376623376</v>
          </cell>
          <cell r="BN96">
            <v>-12.695868077922071</v>
          </cell>
          <cell r="BO96">
            <v>32.775809597402599</v>
          </cell>
          <cell r="BP96">
            <v>59.740513246753238</v>
          </cell>
          <cell r="BQ96">
            <v>86.705216896103892</v>
          </cell>
          <cell r="BR96">
            <v>113.66992054545456</v>
          </cell>
          <cell r="BS96">
            <v>140.63462419480521</v>
          </cell>
          <cell r="BT96">
            <v>167.59932784415582</v>
          </cell>
          <cell r="BU96">
            <v>194.56403149350649</v>
          </cell>
          <cell r="BV96">
            <v>-44.897976376623376</v>
          </cell>
          <cell r="BW96">
            <v>-44.897976376623376</v>
          </cell>
          <cell r="BX96">
            <v>-44.897976376623376</v>
          </cell>
          <cell r="BY96">
            <v>-44.897976376623376</v>
          </cell>
          <cell r="CA96">
            <v>32.775809597402599</v>
          </cell>
          <cell r="CB96">
            <v>86.705216896103892</v>
          </cell>
          <cell r="CC96">
            <v>140.63462419480521</v>
          </cell>
          <cell r="CD96">
            <v>194.56403149350649</v>
          </cell>
          <cell r="CE96">
            <v>-44.897976376623376</v>
          </cell>
          <cell r="CF96">
            <v>-44.897976376623376</v>
          </cell>
        </row>
        <row r="97">
          <cell r="AT97">
            <v>-12.331673012187736</v>
          </cell>
          <cell r="AU97">
            <v>41.05571105464989</v>
          </cell>
          <cell r="AV97">
            <v>65.14477252623135</v>
          </cell>
          <cell r="AW97">
            <v>95.279825863000227</v>
          </cell>
          <cell r="AX97">
            <v>121.76949482270179</v>
          </cell>
          <cell r="AY97">
            <v>147.58607964480518</v>
          </cell>
          <cell r="AZ97">
            <v>174.55078329415582</v>
          </cell>
          <cell r="BA97">
            <v>201.5664869435065</v>
          </cell>
          <cell r="BB97">
            <v>-37.94652092662335</v>
          </cell>
          <cell r="BC97">
            <v>-37.946520926623379</v>
          </cell>
          <cell r="BD97">
            <v>-37.94652092662335</v>
          </cell>
          <cell r="BE97">
            <v>-37.946520926623379</v>
          </cell>
          <cell r="BG97">
            <v>41.05571105464989</v>
          </cell>
          <cell r="BH97">
            <v>95.279825863000227</v>
          </cell>
          <cell r="BI97">
            <v>147.58607964480518</v>
          </cell>
          <cell r="BJ97">
            <v>201.5664869435065</v>
          </cell>
          <cell r="BK97">
            <v>-37.946520926623379</v>
          </cell>
          <cell r="BL97">
            <v>-37.946520926623379</v>
          </cell>
          <cell r="BN97">
            <v>-16.404173012187741</v>
          </cell>
          <cell r="BO97">
            <v>36.524711054649885</v>
          </cell>
          <cell r="BP97">
            <v>59.863772526231344</v>
          </cell>
          <cell r="BQ97">
            <v>90.879320413000229</v>
          </cell>
          <cell r="BR97">
            <v>117.35803937270181</v>
          </cell>
          <cell r="BS97">
            <v>143.13012419480521</v>
          </cell>
          <cell r="BT97">
            <v>170.09482784415582</v>
          </cell>
          <cell r="BU97">
            <v>197.11053149350647</v>
          </cell>
          <cell r="BV97">
            <v>-42.402476376623355</v>
          </cell>
          <cell r="BW97">
            <v>-42.402476376623383</v>
          </cell>
          <cell r="BX97">
            <v>-42.402476376623383</v>
          </cell>
          <cell r="BY97">
            <v>-42.402476376623383</v>
          </cell>
          <cell r="CA97">
            <v>36.524711054649885</v>
          </cell>
          <cell r="CB97">
            <v>90.879320413000229</v>
          </cell>
          <cell r="CC97">
            <v>143.13012419480521</v>
          </cell>
          <cell r="CD97">
            <v>197.11053149350647</v>
          </cell>
          <cell r="CE97">
            <v>-42.402476376623383</v>
          </cell>
          <cell r="CF97">
            <v>-42.402476376623383</v>
          </cell>
        </row>
        <row r="99">
          <cell r="AT99">
            <v>122.86349027498886</v>
          </cell>
          <cell r="AU99">
            <v>133.67542541343278</v>
          </cell>
          <cell r="AV99">
            <v>129.39465442124447</v>
          </cell>
          <cell r="AW99">
            <v>117.23022561922016</v>
          </cell>
          <cell r="AX99">
            <v>104.65080267229041</v>
          </cell>
          <cell r="AY99">
            <v>99.680633802769421</v>
          </cell>
          <cell r="AZ99">
            <v>-52.646238796472858</v>
          </cell>
          <cell r="BA99">
            <v>-129.24641039282869</v>
          </cell>
          <cell r="BB99">
            <v>321.57957012128497</v>
          </cell>
          <cell r="BC99">
            <v>341.67338697049604</v>
          </cell>
          <cell r="BD99">
            <v>339.7693941939072</v>
          </cell>
          <cell r="BE99">
            <v>336.64617998969788</v>
          </cell>
          <cell r="BG99">
            <v>133.67542541343278</v>
          </cell>
          <cell r="BH99">
            <v>117.23022561922016</v>
          </cell>
          <cell r="BI99">
            <v>99.680633802769421</v>
          </cell>
          <cell r="BJ99">
            <v>-129.24641039282869</v>
          </cell>
          <cell r="BK99">
            <v>341.67338697049604</v>
          </cell>
          <cell r="BL99">
            <v>336.64617998969788</v>
          </cell>
          <cell r="BN99">
            <v>138.48290284001678</v>
          </cell>
          <cell r="BO99">
            <v>184.87026729895319</v>
          </cell>
          <cell r="BP99">
            <v>167.83857552970039</v>
          </cell>
          <cell r="BQ99">
            <v>144.24225479931556</v>
          </cell>
          <cell r="BR99">
            <v>118.18716652116632</v>
          </cell>
          <cell r="BS99">
            <v>89.875478164356196</v>
          </cell>
          <cell r="BT99">
            <v>-81.310384674599845</v>
          </cell>
          <cell r="BU99">
            <v>-151.03480846086575</v>
          </cell>
          <cell r="BV99">
            <v>289.43986062518093</v>
          </cell>
          <cell r="BW99">
            <v>299.62707369533587</v>
          </cell>
          <cell r="BX99">
            <v>287.00395439119075</v>
          </cell>
          <cell r="BY99">
            <v>273.02232473843094</v>
          </cell>
          <cell r="CA99">
            <v>184.87026729895319</v>
          </cell>
          <cell r="CB99">
            <v>144.24225479931556</v>
          </cell>
          <cell r="CC99">
            <v>89.875478164356196</v>
          </cell>
          <cell r="CD99">
            <v>-151.03480846086575</v>
          </cell>
          <cell r="CE99">
            <v>299.62707369533587</v>
          </cell>
          <cell r="CF99">
            <v>273.02232473843094</v>
          </cell>
        </row>
        <row r="100"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</row>
        <row r="101"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</row>
        <row r="103">
          <cell r="AT103">
            <v>153.77177107961396</v>
          </cell>
          <cell r="AU103">
            <v>187.18672349033289</v>
          </cell>
          <cell r="AV103">
            <v>123.77118822234451</v>
          </cell>
          <cell r="AW103">
            <v>197.25905766895286</v>
          </cell>
          <cell r="AX103">
            <v>71.995922056666572</v>
          </cell>
          <cell r="AY103">
            <v>-20.940229434104367</v>
          </cell>
          <cell r="AZ103">
            <v>-163.17534399121527</v>
          </cell>
          <cell r="BA103">
            <v>-248.68812501725751</v>
          </cell>
          <cell r="BB103">
            <v>-74.068865932525966</v>
          </cell>
          <cell r="BC103">
            <v>-123.55163452034083</v>
          </cell>
          <cell r="BD103">
            <v>-202.53788191174948</v>
          </cell>
          <cell r="BE103">
            <v>-291.00803502073302</v>
          </cell>
          <cell r="BG103">
            <v>187.18672349033289</v>
          </cell>
          <cell r="BH103">
            <v>197.25905766895286</v>
          </cell>
          <cell r="BI103">
            <v>-20.940229434104367</v>
          </cell>
          <cell r="BJ103">
            <v>-188.71386423501525</v>
          </cell>
          <cell r="BK103">
            <v>-215.22199916197985</v>
          </cell>
          <cell r="BL103">
            <v>-58.697870762136404</v>
          </cell>
          <cell r="BN103">
            <v>106.8196691575688</v>
          </cell>
          <cell r="BO103">
            <v>202.94861702829667</v>
          </cell>
          <cell r="BP103">
            <v>221.26502657557913</v>
          </cell>
          <cell r="BQ103">
            <v>245.98530192064911</v>
          </cell>
          <cell r="BR103">
            <v>261.36194580928475</v>
          </cell>
          <cell r="BS103">
            <v>273.77514708373224</v>
          </cell>
          <cell r="BT103">
            <v>195.7365368193482</v>
          </cell>
          <cell r="BU103">
            <v>176.96340353405174</v>
          </cell>
          <cell r="BV103">
            <v>179.77263543248876</v>
          </cell>
          <cell r="BW103">
            <v>189.93794567084626</v>
          </cell>
          <cell r="BX103">
            <v>177.29270450658572</v>
          </cell>
          <cell r="BY103">
            <v>163.2887317751094</v>
          </cell>
          <cell r="CA103">
            <v>202.94861702829667</v>
          </cell>
          <cell r="CB103">
            <v>245.98530192064911</v>
          </cell>
          <cell r="CC103">
            <v>273.77514708373224</v>
          </cell>
          <cell r="CD103">
            <v>176.96340353405174</v>
          </cell>
          <cell r="CE103">
            <v>189.93794567084626</v>
          </cell>
          <cell r="CF103">
            <v>163.2887317751094</v>
          </cell>
        </row>
        <row r="106">
          <cell r="AT106">
            <v>68.739592829944741</v>
          </cell>
          <cell r="AU106">
            <v>184.90725009454445</v>
          </cell>
          <cell r="AV106">
            <v>118.53898961995355</v>
          </cell>
          <cell r="AW106">
            <v>204.82859299950542</v>
          </cell>
          <cell r="AX106">
            <v>93.395950241852006</v>
          </cell>
          <cell r="AY106">
            <v>13.547840103241924</v>
          </cell>
          <cell r="AZ106">
            <v>-99.47842959811851</v>
          </cell>
          <cell r="BA106">
            <v>-152.22582566240271</v>
          </cell>
          <cell r="BB106">
            <v>39.650173040561185</v>
          </cell>
          <cell r="BC106">
            <v>15.781396727895981</v>
          </cell>
          <cell r="BD106">
            <v>-32.342085396220455</v>
          </cell>
          <cell r="BE106">
            <v>-90.051568088468684</v>
          </cell>
          <cell r="BG106">
            <v>184.90725009454445</v>
          </cell>
          <cell r="BH106">
            <v>204.82859299950542</v>
          </cell>
          <cell r="BI106">
            <v>13.547840103241924</v>
          </cell>
          <cell r="BJ106">
            <v>-152.22582566240271</v>
          </cell>
          <cell r="BK106">
            <v>15.781396727895981</v>
          </cell>
          <cell r="BL106">
            <v>-90.051568088468684</v>
          </cell>
          <cell r="BN106">
            <v>108.35999070343678</v>
          </cell>
          <cell r="BO106">
            <v>226.15374110473431</v>
          </cell>
          <cell r="BP106">
            <v>271.4833220649125</v>
          </cell>
          <cell r="BQ106">
            <v>326.06233544135057</v>
          </cell>
          <cell r="BR106">
            <v>358.9526275375606</v>
          </cell>
          <cell r="BS106">
            <v>372.83302821074585</v>
          </cell>
          <cell r="BT106">
            <v>320.5810531148536</v>
          </cell>
          <cell r="BU106">
            <v>327.40984092621238</v>
          </cell>
          <cell r="BV106">
            <v>339.53274266512972</v>
          </cell>
          <cell r="BW106">
            <v>368.91467847107765</v>
          </cell>
          <cell r="BX106">
            <v>375.74954641120871</v>
          </cell>
          <cell r="BY106">
            <v>380.54469142099856</v>
          </cell>
          <cell r="CA106">
            <v>226.15374110473431</v>
          </cell>
          <cell r="CB106">
            <v>326.06233544135057</v>
          </cell>
          <cell r="CC106">
            <v>372.83302821074585</v>
          </cell>
          <cell r="CD106">
            <v>327.40984092621238</v>
          </cell>
          <cell r="CE106">
            <v>368.91467847107765</v>
          </cell>
          <cell r="CF106">
            <v>380.54469142099856</v>
          </cell>
        </row>
        <row r="107"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</row>
        <row r="108">
          <cell r="AT108">
            <v>3.4178249668581628E-2</v>
          </cell>
          <cell r="AU108">
            <v>1.6071569408255968</v>
          </cell>
          <cell r="AV108">
            <v>3.849890092977895</v>
          </cell>
          <cell r="AW108">
            <v>2.3113440496107254</v>
          </cell>
          <cell r="AX108">
            <v>2.5480833856619398</v>
          </cell>
          <cell r="AY108">
            <v>1.1539756089712085</v>
          </cell>
          <cell r="AZ108">
            <v>-4.4725762884670175</v>
          </cell>
          <cell r="BA108">
            <v>-10.864838731911846</v>
          </cell>
          <cell r="BB108">
            <v>-1.7283311187611048</v>
          </cell>
          <cell r="BC108">
            <v>-1.9076145773942121</v>
          </cell>
          <cell r="BD108">
            <v>-3.7468097420090203</v>
          </cell>
          <cell r="BE108">
            <v>-14.583545647137701</v>
          </cell>
          <cell r="BG108">
            <v>1.6071569408255968</v>
          </cell>
          <cell r="BH108">
            <v>2.3113440496107254</v>
          </cell>
          <cell r="BI108">
            <v>1.1539756089712085</v>
          </cell>
          <cell r="BJ108">
            <v>-10.864838731911846</v>
          </cell>
          <cell r="BK108">
            <v>-1.9076145773942121</v>
          </cell>
          <cell r="BL108">
            <v>-14.583545647137701</v>
          </cell>
          <cell r="BN108">
            <v>-1.5403215458685082</v>
          </cell>
          <cell r="BO108">
            <v>-2.3641213338711831</v>
          </cell>
          <cell r="BP108">
            <v>-7.0563852518012027</v>
          </cell>
          <cell r="BQ108">
            <v>-11.857214464574419</v>
          </cell>
          <cell r="BR108">
            <v>-14.220103591119951</v>
          </cell>
          <cell r="BS108">
            <v>-2.9487317733462532</v>
          </cell>
          <cell r="BT108">
            <v>-9.1738530016082223</v>
          </cell>
          <cell r="BU108">
            <v>-12.222078984753558</v>
          </cell>
          <cell r="BV108">
            <v>-3.135316073656913</v>
          </cell>
          <cell r="BW108">
            <v>-5.4402228436836877</v>
          </cell>
          <cell r="BX108">
            <v>-8.2828342609706347</v>
          </cell>
          <cell r="BY108">
            <v>-7.7930874696844654</v>
          </cell>
          <cell r="CA108">
            <v>-2.3641213338711831</v>
          </cell>
          <cell r="CB108">
            <v>-11.857214464574419</v>
          </cell>
          <cell r="CC108">
            <v>-2.9487317733462532</v>
          </cell>
          <cell r="CD108">
            <v>-12.222078984753558</v>
          </cell>
          <cell r="CE108">
            <v>-5.4402228436836877</v>
          </cell>
          <cell r="CF108">
            <v>-7.7930874696844654</v>
          </cell>
        </row>
        <row r="109"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</row>
        <row r="110"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</row>
        <row r="112">
          <cell r="AT112">
            <v>68.773771079613326</v>
          </cell>
          <cell r="AU112">
            <v>186.51440703537006</v>
          </cell>
          <cell r="AV112">
            <v>122.38887971293146</v>
          </cell>
          <cell r="AW112">
            <v>207.13993704911616</v>
          </cell>
          <cell r="AX112">
            <v>95.944033627513946</v>
          </cell>
          <cell r="AY112">
            <v>14.701815712213133</v>
          </cell>
          <cell r="AZ112">
            <v>-103.95100588658553</v>
          </cell>
          <cell r="BA112">
            <v>-163.09066439431456</v>
          </cell>
          <cell r="BB112">
            <v>37.92184192180008</v>
          </cell>
          <cell r="BC112">
            <v>13.873782150501768</v>
          </cell>
          <cell r="BD112">
            <v>-36.088895138229475</v>
          </cell>
          <cell r="BE112">
            <v>-104.63511373560638</v>
          </cell>
          <cell r="BG112">
            <v>186.51440703537006</v>
          </cell>
          <cell r="BH112">
            <v>207.13993704911616</v>
          </cell>
          <cell r="BI112">
            <v>14.701815712213133</v>
          </cell>
          <cell r="BJ112">
            <v>-163.09066439431456</v>
          </cell>
          <cell r="BK112">
            <v>13.873782150501768</v>
          </cell>
          <cell r="BL112">
            <v>-104.63511373560638</v>
          </cell>
          <cell r="BN112">
            <v>106.81966915756827</v>
          </cell>
          <cell r="BO112">
            <v>223.78961977086311</v>
          </cell>
          <cell r="BP112">
            <v>264.4269368131113</v>
          </cell>
          <cell r="BQ112">
            <v>314.20512097677613</v>
          </cell>
          <cell r="BR112">
            <v>344.73252394644066</v>
          </cell>
          <cell r="BS112">
            <v>369.8842964373996</v>
          </cell>
          <cell r="BT112">
            <v>311.40720011324538</v>
          </cell>
          <cell r="BU112">
            <v>315.1877619414588</v>
          </cell>
          <cell r="BV112">
            <v>336.39742659147282</v>
          </cell>
          <cell r="BW112">
            <v>363.47445562739398</v>
          </cell>
          <cell r="BX112">
            <v>367.4667121502381</v>
          </cell>
          <cell r="BY112">
            <v>372.75160395131411</v>
          </cell>
          <cell r="CA112">
            <v>223.78961977086311</v>
          </cell>
          <cell r="CB112">
            <v>314.20512097677613</v>
          </cell>
          <cell r="CC112">
            <v>369.8842964373996</v>
          </cell>
          <cell r="CD112">
            <v>315.1877619414588</v>
          </cell>
          <cell r="CE112">
            <v>363.47445562739398</v>
          </cell>
          <cell r="CF112">
            <v>372.75160395131411</v>
          </cell>
        </row>
        <row r="115">
          <cell r="AT115">
            <v>84.99800000000063</v>
          </cell>
          <cell r="AU115">
            <v>0.67231645496283932</v>
          </cell>
          <cell r="AV115">
            <v>1.3823085094130505</v>
          </cell>
          <cell r="AW115">
            <v>-9.880879380163293</v>
          </cell>
          <cell r="AX115">
            <v>-23.948111570847374</v>
          </cell>
          <cell r="AY115">
            <v>-35.6420451463175</v>
          </cell>
          <cell r="AZ115">
            <v>-59.224338104629737</v>
          </cell>
          <cell r="BA115">
            <v>-85.597460622942947</v>
          </cell>
          <cell r="BB115">
            <v>-111.99070785432605</v>
          </cell>
          <cell r="BC115">
            <v>-137.42541667084259</v>
          </cell>
          <cell r="BD115">
            <v>-166.44898677352001</v>
          </cell>
          <cell r="BE115">
            <v>-186.37292128512664</v>
          </cell>
          <cell r="BG115">
            <v>0.67231645496283932</v>
          </cell>
          <cell r="BH115">
            <v>-9.880879380163293</v>
          </cell>
          <cell r="BI115">
            <v>-35.6420451463175</v>
          </cell>
          <cell r="BJ115">
            <v>-25.623199840700693</v>
          </cell>
          <cell r="BK115">
            <v>-229.09578131248162</v>
          </cell>
          <cell r="BL115">
            <v>45.937242973469978</v>
          </cell>
          <cell r="BN115">
            <v>5.2580162446247414E-13</v>
          </cell>
          <cell r="BO115">
            <v>-20.841002742566445</v>
          </cell>
          <cell r="BP115">
            <v>-43.161910237532169</v>
          </cell>
          <cell r="BQ115">
            <v>-68.219819056127022</v>
          </cell>
          <cell r="BR115">
            <v>-83.370578137155917</v>
          </cell>
          <cell r="BS115">
            <v>-96.109149353667362</v>
          </cell>
          <cell r="BT115">
            <v>-115.67066329389718</v>
          </cell>
          <cell r="BU115">
            <v>-138.22435840740707</v>
          </cell>
          <cell r="BV115">
            <v>-156.62479115898407</v>
          </cell>
          <cell r="BW115">
            <v>-173.53650995654772</v>
          </cell>
          <cell r="BX115">
            <v>-190.17400764365237</v>
          </cell>
          <cell r="BY115">
            <v>-209.46287217620471</v>
          </cell>
          <cell r="CA115">
            <v>-20.841002742566445</v>
          </cell>
          <cell r="CB115">
            <v>-68.219819056127022</v>
          </cell>
          <cell r="CC115">
            <v>-96.109149353667362</v>
          </cell>
          <cell r="CD115">
            <v>-138.22435840740707</v>
          </cell>
          <cell r="CE115">
            <v>-173.53650995654772</v>
          </cell>
          <cell r="CF115">
            <v>-209.46287217620471</v>
          </cell>
        </row>
        <row r="118"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</row>
        <row r="119">
          <cell r="AT119">
            <v>84.99799999999999</v>
          </cell>
          <cell r="AU119">
            <v>0.67231645496173087</v>
          </cell>
          <cell r="AV119">
            <v>1.3823085094138037</v>
          </cell>
          <cell r="AW119">
            <v>-9.8808793801641741</v>
          </cell>
          <cell r="AX119">
            <v>-23.94811157084655</v>
          </cell>
          <cell r="AY119">
            <v>-35.642045146317059</v>
          </cell>
          <cell r="AZ119">
            <v>-59.224338104631443</v>
          </cell>
          <cell r="BA119">
            <v>-85.597460622941298</v>
          </cell>
          <cell r="BB119">
            <v>-111.99070785432696</v>
          </cell>
          <cell r="BC119">
            <v>-137.4254166708439</v>
          </cell>
          <cell r="BD119">
            <v>-166.44898677352012</v>
          </cell>
          <cell r="BE119">
            <v>-186.37292128512559</v>
          </cell>
          <cell r="BG119">
            <v>0.67231645496173087</v>
          </cell>
          <cell r="BH119">
            <v>-9.8808793801641741</v>
          </cell>
          <cell r="BI119">
            <v>-35.642045146317059</v>
          </cell>
          <cell r="BJ119">
            <v>-85.597460622941298</v>
          </cell>
          <cell r="BK119">
            <v>-137.4254166708439</v>
          </cell>
          <cell r="BL119">
            <v>-186.37292128512559</v>
          </cell>
          <cell r="BN119">
            <v>0</v>
          </cell>
          <cell r="BO119">
            <v>-20.841002742566673</v>
          </cell>
          <cell r="BP119">
            <v>-43.161910237530719</v>
          </cell>
          <cell r="BQ119">
            <v>-68.219819056127051</v>
          </cell>
          <cell r="BR119">
            <v>-83.370578137154439</v>
          </cell>
          <cell r="BS119">
            <v>-96.109149353666339</v>
          </cell>
          <cell r="BT119">
            <v>-115.67066329389797</v>
          </cell>
          <cell r="BU119">
            <v>-138.22435840740729</v>
          </cell>
          <cell r="BV119">
            <v>-156.62479115898486</v>
          </cell>
          <cell r="BW119">
            <v>-173.53650995654743</v>
          </cell>
          <cell r="BX119">
            <v>-190.17400764365311</v>
          </cell>
          <cell r="BY119">
            <v>-209.46287217620272</v>
          </cell>
          <cell r="CA119">
            <v>-20.841002742566673</v>
          </cell>
          <cell r="CB119">
            <v>-68.219819056127051</v>
          </cell>
          <cell r="CC119">
            <v>-96.109149353666339</v>
          </cell>
          <cell r="CD119">
            <v>-138.22435840740729</v>
          </cell>
          <cell r="CE119">
            <v>-173.53650995654743</v>
          </cell>
          <cell r="CF119">
            <v>-209.46287217620272</v>
          </cell>
        </row>
        <row r="120"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</row>
        <row r="122">
          <cell r="AT122">
            <v>84.99799999999999</v>
          </cell>
          <cell r="AU122">
            <v>0.67231645496173087</v>
          </cell>
          <cell r="AV122">
            <v>1.3823085094138037</v>
          </cell>
          <cell r="AW122">
            <v>-9.8808793801641741</v>
          </cell>
          <cell r="AX122">
            <v>-23.94811157084655</v>
          </cell>
          <cell r="AY122">
            <v>-35.642045146317059</v>
          </cell>
          <cell r="AZ122">
            <v>-59.224338104631443</v>
          </cell>
          <cell r="BA122">
            <v>-85.597460622941298</v>
          </cell>
          <cell r="BB122">
            <v>-111.99070785432696</v>
          </cell>
          <cell r="BC122">
            <v>-137.4254166708439</v>
          </cell>
          <cell r="BD122">
            <v>-166.44898677352012</v>
          </cell>
          <cell r="BE122">
            <v>-186.37292128512559</v>
          </cell>
          <cell r="BG122">
            <v>0.67231645496173087</v>
          </cell>
          <cell r="BH122">
            <v>-9.8808793801641741</v>
          </cell>
          <cell r="BI122">
            <v>-35.642045146317059</v>
          </cell>
          <cell r="BJ122">
            <v>-85.597460622941298</v>
          </cell>
          <cell r="BK122">
            <v>-137.4254166708439</v>
          </cell>
          <cell r="BL122">
            <v>-186.37292128512559</v>
          </cell>
          <cell r="BN122">
            <v>0</v>
          </cell>
          <cell r="BO122">
            <v>-20.841002742566673</v>
          </cell>
          <cell r="BP122">
            <v>-43.161910237530719</v>
          </cell>
          <cell r="BQ122">
            <v>-68.219819056127051</v>
          </cell>
          <cell r="BR122">
            <v>-83.370578137154439</v>
          </cell>
          <cell r="BS122">
            <v>-96.109149353666339</v>
          </cell>
          <cell r="BT122">
            <v>-115.67066329389797</v>
          </cell>
          <cell r="BU122">
            <v>-138.22435840740729</v>
          </cell>
          <cell r="BV122">
            <v>-156.62479115898486</v>
          </cell>
          <cell r="BW122">
            <v>-173.53650995654743</v>
          </cell>
          <cell r="BX122">
            <v>-190.17400764365311</v>
          </cell>
          <cell r="BY122">
            <v>-209.46287217620272</v>
          </cell>
          <cell r="CA122">
            <v>-20.841002742566673</v>
          </cell>
          <cell r="CB122">
            <v>-68.219819056127051</v>
          </cell>
          <cell r="CC122">
            <v>-96.109149353666339</v>
          </cell>
          <cell r="CD122">
            <v>-138.22435840740729</v>
          </cell>
          <cell r="CE122">
            <v>-173.53650995654743</v>
          </cell>
          <cell r="CF122">
            <v>-209.46287217620272</v>
          </cell>
        </row>
        <row r="135">
          <cell r="AT135">
            <v>-113.77495589324549</v>
          </cell>
          <cell r="AU135">
            <v>-107.00694463094959</v>
          </cell>
          <cell r="AV135">
            <v>-7.7347265982270983</v>
          </cell>
          <cell r="AW135">
            <v>-14.838582314313953</v>
          </cell>
          <cell r="AX135">
            <v>-27.999274070914907</v>
          </cell>
          <cell r="AY135">
            <v>-49.427190066263449</v>
          </cell>
          <cell r="AZ135">
            <v>21.119842809373836</v>
          </cell>
          <cell r="BA135">
            <v>-23.848501629121756</v>
          </cell>
          <cell r="BB135">
            <v>-39.907385677822617</v>
          </cell>
          <cell r="BC135">
            <v>-40.931269296306311</v>
          </cell>
          <cell r="BD135">
            <v>-22.273760838670455</v>
          </cell>
          <cell r="BE135">
            <v>-21.226077032386343</v>
          </cell>
          <cell r="BG135">
            <v>-220.78190052419507</v>
          </cell>
          <cell r="BH135">
            <v>-22.573308912541052</v>
          </cell>
          <cell r="BI135">
            <v>-77.426464137178357</v>
          </cell>
          <cell r="BJ135">
            <v>-2.7286588197479205</v>
          </cell>
          <cell r="BK135">
            <v>-80.838654974128929</v>
          </cell>
          <cell r="BL135">
            <v>-43.499837871056798</v>
          </cell>
          <cell r="BN135">
            <v>-117.02936539613056</v>
          </cell>
          <cell r="BO135">
            <v>-109.71021295999489</v>
          </cell>
          <cell r="BP135">
            <v>-22.116591249798205</v>
          </cell>
          <cell r="BQ135">
            <v>-20.473232964346948</v>
          </cell>
          <cell r="BR135">
            <v>-11.501895043948423</v>
          </cell>
          <cell r="BS135">
            <v>-22.624043470092602</v>
          </cell>
          <cell r="BT135">
            <v>43.889540127245084</v>
          </cell>
          <cell r="BU135">
            <v>-8.1392304401231286</v>
          </cell>
          <cell r="BV135">
            <v>-17.241474243044422</v>
          </cell>
          <cell r="BW135">
            <v>-17.884483499145574</v>
          </cell>
          <cell r="BX135">
            <v>6.6320826112491886</v>
          </cell>
          <cell r="BY135">
            <v>5.2041596398452157</v>
          </cell>
          <cell r="CA135">
            <v>-226.73957835612543</v>
          </cell>
          <cell r="CB135">
            <v>-42.589824214145153</v>
          </cell>
          <cell r="CC135">
            <v>-34.125938514041025</v>
          </cell>
          <cell r="CD135">
            <v>35.750309687121955</v>
          </cell>
          <cell r="CE135">
            <v>-35.125957742189996</v>
          </cell>
          <cell r="CF135">
            <v>11.836242251094404</v>
          </cell>
        </row>
        <row r="136">
          <cell r="AT136">
            <v>-1.1170183834865952</v>
          </cell>
          <cell r="AU136">
            <v>-4.1217611975229573</v>
          </cell>
          <cell r="AV136">
            <v>-4.931001395360596</v>
          </cell>
          <cell r="AW136">
            <v>-5.2547232175662231</v>
          </cell>
          <cell r="AX136">
            <v>-4.846148827672053</v>
          </cell>
          <cell r="AY136">
            <v>-1.7378365931077582</v>
          </cell>
          <cell r="AZ136">
            <v>1.3963720792917371</v>
          </cell>
          <cell r="BA136">
            <v>4.0901941479834534</v>
          </cell>
          <cell r="BB136">
            <v>1.8293543551049396</v>
          </cell>
          <cell r="BC136">
            <v>-0.90076300873742809</v>
          </cell>
          <cell r="BD136">
            <v>0.26911119086028634</v>
          </cell>
          <cell r="BE136">
            <v>1.9888968691262079</v>
          </cell>
          <cell r="BG136">
            <v>-5.2387795810095525</v>
          </cell>
          <cell r="BH136">
            <v>-10.185724612926819</v>
          </cell>
          <cell r="BI136">
            <v>-6.5839854207798112</v>
          </cell>
          <cell r="BJ136">
            <v>5.4865662272751905</v>
          </cell>
          <cell r="BK136">
            <v>0.92859134636751151</v>
          </cell>
          <cell r="BL136">
            <v>2.2580080599864942</v>
          </cell>
          <cell r="BN136">
            <v>-1.7608498489308602</v>
          </cell>
          <cell r="BO136">
            <v>-5.4358481418827722</v>
          </cell>
          <cell r="BP136">
            <v>-8.0866022765067527</v>
          </cell>
          <cell r="BQ136">
            <v>-9.710116934476801</v>
          </cell>
          <cell r="BR136">
            <v>-11.131493148407301</v>
          </cell>
          <cell r="BS136">
            <v>-11.891516905909981</v>
          </cell>
          <cell r="BT136">
            <v>-11.267978821540993</v>
          </cell>
          <cell r="BU136">
            <v>-10.529852028167326</v>
          </cell>
          <cell r="BV136">
            <v>-10.837816983359303</v>
          </cell>
          <cell r="BW136">
            <v>-11.512270593463384</v>
          </cell>
          <cell r="BX136">
            <v>-12.100793654337153</v>
          </cell>
          <cell r="BY136">
            <v>-12.289781364773383</v>
          </cell>
          <cell r="CA136">
            <v>-7.1966979908136324</v>
          </cell>
          <cell r="CB136">
            <v>-17.796719210983554</v>
          </cell>
          <cell r="CC136">
            <v>-23.023010054317282</v>
          </cell>
          <cell r="CD136">
            <v>-21.797830849708319</v>
          </cell>
          <cell r="CE136">
            <v>-22.350087576822688</v>
          </cell>
          <cell r="CF136">
            <v>-24.390575019110535</v>
          </cell>
        </row>
        <row r="137">
          <cell r="AT137">
            <v>0.56604080046225391</v>
          </cell>
          <cell r="AU137">
            <v>1.8661340468111369</v>
          </cell>
          <cell r="AV137">
            <v>1.7696992173703201</v>
          </cell>
          <cell r="AW137">
            <v>-1.3824923877763275</v>
          </cell>
          <cell r="AX137">
            <v>1.4686022459736705</v>
          </cell>
          <cell r="AY137">
            <v>-3.4726594517194798</v>
          </cell>
          <cell r="AZ137">
            <v>-1.9466507132404498</v>
          </cell>
          <cell r="BA137">
            <v>-2.6681637823171194</v>
          </cell>
          <cell r="BB137">
            <v>10.823598923647637</v>
          </cell>
          <cell r="BC137">
            <v>-0.38680283309291497</v>
          </cell>
          <cell r="BD137">
            <v>-0.99293961764631433</v>
          </cell>
          <cell r="BE137">
            <v>-1.2863496619449837</v>
          </cell>
          <cell r="BG137">
            <v>2.4321748472733908</v>
          </cell>
          <cell r="BH137">
            <v>0.38720682959399255</v>
          </cell>
          <cell r="BI137">
            <v>-2.0040572057458093</v>
          </cell>
          <cell r="BJ137">
            <v>-4.6148144955575692</v>
          </cell>
          <cell r="BK137">
            <v>10.436796090554722</v>
          </cell>
          <cell r="BL137">
            <v>-2.279289279591298</v>
          </cell>
          <cell r="BN137">
            <v>0.4820259037265906</v>
          </cell>
          <cell r="BO137">
            <v>1.9254729830348438</v>
          </cell>
          <cell r="BP137">
            <v>1.9290774808542785</v>
          </cell>
          <cell r="BQ137">
            <v>1.7355080978389665</v>
          </cell>
          <cell r="BR137">
            <v>0.66353757644107603</v>
          </cell>
          <cell r="BS137">
            <v>11.195998437139096</v>
          </cell>
          <cell r="BT137">
            <v>-2.2130608659467637</v>
          </cell>
          <cell r="BU137">
            <v>1.3981324907867698</v>
          </cell>
          <cell r="BV137">
            <v>11.802006358539757</v>
          </cell>
          <cell r="BW137">
            <v>-0.94468175414680644</v>
          </cell>
          <cell r="BX137">
            <v>-1.3661568970428366</v>
          </cell>
          <cell r="BY137">
            <v>2.2904767151380732</v>
          </cell>
          <cell r="CA137">
            <v>2.4074988867614344</v>
          </cell>
          <cell r="CB137">
            <v>3.6645855786932451</v>
          </cell>
          <cell r="CC137">
            <v>11.859536013580172</v>
          </cell>
          <cell r="CD137">
            <v>-0.81492837515999383</v>
          </cell>
          <cell r="CE137">
            <v>10.85732460439295</v>
          </cell>
          <cell r="CF137">
            <v>0.92431981809523656</v>
          </cell>
        </row>
        <row r="138">
          <cell r="AT138">
            <v>4.4115000000000002</v>
          </cell>
          <cell r="AU138">
            <v>3.6750000000000007</v>
          </cell>
          <cell r="AV138">
            <v>-1.5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G138">
            <v>8.0865000000000009</v>
          </cell>
          <cell r="BH138">
            <v>-1.5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N138">
            <v>4.4115000000000002</v>
          </cell>
          <cell r="BO138">
            <v>3.6749999999999998</v>
          </cell>
          <cell r="BP138">
            <v>-1.5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CA138">
            <v>8.0865000000000009</v>
          </cell>
          <cell r="CB138">
            <v>-1.5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</row>
        <row r="139">
          <cell r="AT139">
            <v>-109.91443347626982</v>
          </cell>
          <cell r="AU139">
            <v>-105.58757178166141</v>
          </cell>
          <cell r="AV139">
            <v>-12.396028776217374</v>
          </cell>
          <cell r="AW139">
            <v>-21.475797919656504</v>
          </cell>
          <cell r="AX139">
            <v>-31.37682065261329</v>
          </cell>
          <cell r="AY139">
            <v>-54.637686111090687</v>
          </cell>
          <cell r="AZ139">
            <v>20.569564175425121</v>
          </cell>
          <cell r="BA139">
            <v>-22.426471263455422</v>
          </cell>
          <cell r="BB139">
            <v>-27.254432399070041</v>
          </cell>
          <cell r="BC139">
            <v>-42.218835138136654</v>
          </cell>
          <cell r="BD139">
            <v>-22.997589265456483</v>
          </cell>
          <cell r="BE139">
            <v>-20.523529825205117</v>
          </cell>
          <cell r="BG139">
            <v>-215.50200525793124</v>
          </cell>
          <cell r="BH139">
            <v>-33.871826695873878</v>
          </cell>
          <cell r="BI139">
            <v>-86.014506763703977</v>
          </cell>
          <cell r="BJ139">
            <v>-1.8569070880302991</v>
          </cell>
          <cell r="BK139">
            <v>-69.473267537206695</v>
          </cell>
          <cell r="BL139">
            <v>-43.5211190906616</v>
          </cell>
          <cell r="BN139">
            <v>-113.89668934133482</v>
          </cell>
          <cell r="BO139">
            <v>-109.54558811884282</v>
          </cell>
          <cell r="BP139">
            <v>-29.774116045450679</v>
          </cell>
          <cell r="BQ139">
            <v>-28.447841800984783</v>
          </cell>
          <cell r="BR139">
            <v>-21.969850615914648</v>
          </cell>
          <cell r="BS139">
            <v>-23.319561938863487</v>
          </cell>
          <cell r="BT139">
            <v>30.408500439757326</v>
          </cell>
          <cell r="BU139">
            <v>-17.270949977503683</v>
          </cell>
          <cell r="BV139">
            <v>-16.277284867863969</v>
          </cell>
          <cell r="BW139">
            <v>-30.341435846755765</v>
          </cell>
          <cell r="BX139">
            <v>-6.8348679401308008</v>
          </cell>
          <cell r="BY139">
            <v>-4.7951450097900938</v>
          </cell>
          <cell r="CA139">
            <v>-223.44227746017762</v>
          </cell>
          <cell r="CB139">
            <v>-58.221957846435458</v>
          </cell>
          <cell r="CC139">
            <v>-45.289412554778139</v>
          </cell>
          <cell r="CD139">
            <v>13.137550462253643</v>
          </cell>
          <cell r="CE139">
            <v>-46.618720714619734</v>
          </cell>
          <cell r="CF139">
            <v>-11.630012949920895</v>
          </cell>
        </row>
        <row r="142"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</row>
        <row r="143">
          <cell r="AT143">
            <v>0</v>
          </cell>
          <cell r="AU143">
            <v>0</v>
          </cell>
          <cell r="AV143">
            <v>71.428571428571445</v>
          </cell>
          <cell r="AW143">
            <v>71.428571428571388</v>
          </cell>
          <cell r="AX143">
            <v>214.28571428571422</v>
          </cell>
          <cell r="AY143">
            <v>128.57142857142861</v>
          </cell>
          <cell r="AZ143">
            <v>48.571428571428697</v>
          </cell>
          <cell r="BA143">
            <v>53.428571428571473</v>
          </cell>
          <cell r="BB143">
            <v>58.77142857142843</v>
          </cell>
          <cell r="BC143">
            <v>64.648571428571699</v>
          </cell>
          <cell r="BD143">
            <v>71.113428571428813</v>
          </cell>
          <cell r="BE143">
            <v>78.224771428571614</v>
          </cell>
          <cell r="BG143">
            <v>0</v>
          </cell>
          <cell r="BH143">
            <v>142.85714285714283</v>
          </cell>
          <cell r="BI143">
            <v>342.85714285714283</v>
          </cell>
          <cell r="BJ143">
            <v>102.00000000000017</v>
          </cell>
          <cell r="BK143">
            <v>123.42000000000013</v>
          </cell>
          <cell r="BL143">
            <v>149.33820000000043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</row>
        <row r="144">
          <cell r="AT144">
            <v>-35</v>
          </cell>
          <cell r="AU144">
            <v>29.857999999999997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G144">
            <v>-5.142000000000003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</row>
        <row r="145">
          <cell r="AT145">
            <v>41.238999999999976</v>
          </cell>
          <cell r="AU145">
            <v>-3.9742500000000121</v>
          </cell>
          <cell r="AV145">
            <v>11.788000000000011</v>
          </cell>
          <cell r="AW145">
            <v>-121.87702999999999</v>
          </cell>
          <cell r="AX145">
            <v>-13.636000000000001</v>
          </cell>
          <cell r="AY145">
            <v>0</v>
          </cell>
          <cell r="AZ145">
            <v>0</v>
          </cell>
          <cell r="BA145">
            <v>0</v>
          </cell>
          <cell r="BB145">
            <v>-227.56081</v>
          </cell>
          <cell r="BC145">
            <v>0</v>
          </cell>
          <cell r="BD145">
            <v>0</v>
          </cell>
          <cell r="BE145">
            <v>0</v>
          </cell>
          <cell r="BG145">
            <v>37.264749999999964</v>
          </cell>
          <cell r="BH145">
            <v>-110.08902999999998</v>
          </cell>
          <cell r="BI145">
            <v>-13.636000000000001</v>
          </cell>
          <cell r="BJ145">
            <v>0</v>
          </cell>
          <cell r="BK145">
            <v>-227.56081</v>
          </cell>
          <cell r="BL145">
            <v>0</v>
          </cell>
          <cell r="BN145">
            <v>3.9549999999999841</v>
          </cell>
          <cell r="BO145">
            <v>2.3337499999999807</v>
          </cell>
          <cell r="BP145">
            <v>3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CA145">
            <v>6.2887499999999648</v>
          </cell>
          <cell r="CB145">
            <v>3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</row>
        <row r="146">
          <cell r="AT146">
            <v>-15.440999999999999</v>
          </cell>
          <cell r="AU146">
            <v>13.999999999999998</v>
          </cell>
          <cell r="AV146">
            <v>-0.17385300000000006</v>
          </cell>
          <cell r="AW146">
            <v>-10.8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G146">
            <v>-1.4410000000000007</v>
          </cell>
          <cell r="BH146">
            <v>-10.973853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N146">
            <v>-2.8</v>
          </cell>
          <cell r="BO146">
            <v>14</v>
          </cell>
          <cell r="BP146">
            <v>-0.17385300000000006</v>
          </cell>
          <cell r="BQ146">
            <v>-10.8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CA146">
            <v>11.2</v>
          </cell>
          <cell r="CB146">
            <v>-10.973853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</row>
        <row r="147">
          <cell r="AT147">
            <v>-2.151231523460984</v>
          </cell>
          <cell r="AU147">
            <v>18.553494535552243</v>
          </cell>
          <cell r="AV147">
            <v>-4.9397375552376666</v>
          </cell>
          <cell r="AW147">
            <v>6.0930177723178343</v>
          </cell>
          <cell r="AX147">
            <v>-9.2359149804178351</v>
          </cell>
          <cell r="AY147">
            <v>-1.0261988839442022</v>
          </cell>
          <cell r="AZ147">
            <v>10.295573637254037</v>
          </cell>
          <cell r="BA147">
            <v>-0.65480058793783191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G147">
            <v>16.402263012091261</v>
          </cell>
          <cell r="BH147">
            <v>1.1532802170801677</v>
          </cell>
          <cell r="BI147">
            <v>-10.262113864362037</v>
          </cell>
          <cell r="BJ147">
            <v>9.6407730493162056</v>
          </cell>
          <cell r="BK147">
            <v>0</v>
          </cell>
          <cell r="BL147">
            <v>0</v>
          </cell>
          <cell r="BN147">
            <v>-2.151231523460984</v>
          </cell>
          <cell r="BO147">
            <v>18.553494535552243</v>
          </cell>
          <cell r="BP147">
            <v>-4.9397375552376666</v>
          </cell>
          <cell r="BQ147">
            <v>6.0930177723178343</v>
          </cell>
          <cell r="BR147">
            <v>-9.2359149804178351</v>
          </cell>
          <cell r="BS147">
            <v>-1.0261988839442022</v>
          </cell>
          <cell r="BT147">
            <v>10.295573637254037</v>
          </cell>
          <cell r="BU147">
            <v>-0.65480058793783191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CA147">
            <v>16.402263012091261</v>
          </cell>
          <cell r="CB147">
            <v>1.1532802170801677</v>
          </cell>
          <cell r="CC147">
            <v>-10.262113864362037</v>
          </cell>
          <cell r="CD147">
            <v>9.6407730493162056</v>
          </cell>
          <cell r="CE147">
            <v>0</v>
          </cell>
          <cell r="CF147">
            <v>0</v>
          </cell>
        </row>
        <row r="148">
          <cell r="AT148">
            <v>12.695868077922078</v>
          </cell>
          <cell r="AU148">
            <v>-21.402623675324676</v>
          </cell>
          <cell r="AV148">
            <v>-0.32467532467532467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G148">
            <v>-8.7067555974025979</v>
          </cell>
          <cell r="BH148">
            <v>-0.32467532467532467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N148">
            <v>12.695868077922078</v>
          </cell>
          <cell r="BO148">
            <v>-21.402623675324676</v>
          </cell>
          <cell r="BP148">
            <v>-0.32467532467532467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CA148">
            <v>-8.7067555974025979</v>
          </cell>
          <cell r="CB148">
            <v>-0.32467532467532467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</row>
        <row r="149">
          <cell r="AT149">
            <v>10.117204091863591</v>
          </cell>
          <cell r="AU149">
            <v>-17.89970634316586</v>
          </cell>
          <cell r="AV149">
            <v>0.98598370214984499</v>
          </cell>
          <cell r="AW149">
            <v>-9.6583646607852955</v>
          </cell>
          <cell r="AX149">
            <v>-48.604335895029081</v>
          </cell>
          <cell r="AY149">
            <v>6.9405665622167021</v>
          </cell>
          <cell r="AZ149">
            <v>33.58970331725213</v>
          </cell>
          <cell r="BA149">
            <v>22.400096487105536</v>
          </cell>
          <cell r="BB149">
            <v>4.167815124678107</v>
          </cell>
          <cell r="BC149">
            <v>1.439040022230401</v>
          </cell>
          <cell r="BD149">
            <v>7.6428181446477339E-3</v>
          </cell>
          <cell r="BE149">
            <v>8.2410888820092509E-3</v>
          </cell>
          <cell r="BG149">
            <v>-7.7825022513022688</v>
          </cell>
          <cell r="BH149">
            <v>-8.6723809586354506</v>
          </cell>
          <cell r="BI149">
            <v>-41.663769332812379</v>
          </cell>
          <cell r="BJ149">
            <v>55.989799804357666</v>
          </cell>
          <cell r="BK149">
            <v>5.6068551469085079</v>
          </cell>
          <cell r="BL149">
            <v>1.5883907026656985E-2</v>
          </cell>
          <cell r="BN149">
            <v>-6.1629379165634663</v>
          </cell>
          <cell r="BO149">
            <v>-21.732783142682251</v>
          </cell>
          <cell r="BP149">
            <v>-13.117199034814039</v>
          </cell>
          <cell r="BQ149">
            <v>-21.424189347771865</v>
          </cell>
          <cell r="BR149">
            <v>-1.6845264998771761</v>
          </cell>
          <cell r="BS149">
            <v>10.465360149622228</v>
          </cell>
          <cell r="BT149">
            <v>11.547901018880697</v>
          </cell>
          <cell r="BU149">
            <v>11.096962754082277</v>
          </cell>
          <cell r="BV149">
            <v>4.1543831289472877</v>
          </cell>
          <cell r="BW149">
            <v>0.95950004080769702</v>
          </cell>
          <cell r="BX149">
            <v>0</v>
          </cell>
          <cell r="BY149">
            <v>0</v>
          </cell>
          <cell r="CA149">
            <v>-27.895721059245716</v>
          </cell>
          <cell r="CB149">
            <v>-34.541388382585907</v>
          </cell>
          <cell r="CC149">
            <v>8.7808336497450519</v>
          </cell>
          <cell r="CD149">
            <v>22.644863772962974</v>
          </cell>
          <cell r="CE149">
            <v>5.1138831697549847</v>
          </cell>
          <cell r="CF149">
            <v>0</v>
          </cell>
        </row>
        <row r="150"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</row>
        <row r="151">
          <cell r="AT151">
            <v>11.459840646324663</v>
          </cell>
          <cell r="AU151">
            <v>19.134914517061688</v>
          </cell>
          <cell r="AV151">
            <v>78.764289250808304</v>
          </cell>
          <cell r="AW151">
            <v>-64.813805459896059</v>
          </cell>
          <cell r="AX151">
            <v>142.80946341026731</v>
          </cell>
          <cell r="AY151">
            <v>134.48579624970111</v>
          </cell>
          <cell r="AZ151">
            <v>92.456705525934865</v>
          </cell>
          <cell r="BA151">
            <v>75.173867327739174</v>
          </cell>
          <cell r="BB151">
            <v>-164.62156630389347</v>
          </cell>
          <cell r="BC151">
            <v>66.0876114508021</v>
          </cell>
          <cell r="BD151">
            <v>71.121071389573459</v>
          </cell>
          <cell r="BE151">
            <v>78.233012517453631</v>
          </cell>
          <cell r="BG151">
            <v>30.594755163386353</v>
          </cell>
          <cell r="BH151">
            <v>13.950483790912244</v>
          </cell>
          <cell r="BI151">
            <v>277.29525965996839</v>
          </cell>
          <cell r="BJ151">
            <v>167.63057285367404</v>
          </cell>
          <cell r="BK151">
            <v>-98.533954853091359</v>
          </cell>
          <cell r="BL151">
            <v>149.35408390702707</v>
          </cell>
          <cell r="BN151">
            <v>5.5366986378976133</v>
          </cell>
          <cell r="BO151">
            <v>-8.2481622824547003</v>
          </cell>
          <cell r="BP151">
            <v>-15.555464914727031</v>
          </cell>
          <cell r="BQ151">
            <v>-26.131171575454033</v>
          </cell>
          <cell r="BR151">
            <v>-10.920441480295011</v>
          </cell>
          <cell r="BS151">
            <v>9.4391612656780257</v>
          </cell>
          <cell r="BT151">
            <v>21.843474656134735</v>
          </cell>
          <cell r="BU151">
            <v>10.442162166144445</v>
          </cell>
          <cell r="BV151">
            <v>4.1543831289472877</v>
          </cell>
          <cell r="BW151">
            <v>0.95950004080769702</v>
          </cell>
          <cell r="BX151">
            <v>0</v>
          </cell>
          <cell r="BY151">
            <v>0</v>
          </cell>
          <cell r="CA151">
            <v>-2.7114636445570923</v>
          </cell>
          <cell r="CB151">
            <v>-41.686636490181066</v>
          </cell>
          <cell r="CC151">
            <v>-1.4812802146169854</v>
          </cell>
          <cell r="CD151">
            <v>32.28563682227918</v>
          </cell>
          <cell r="CE151">
            <v>5.1138831697549847</v>
          </cell>
          <cell r="CF151">
            <v>0</v>
          </cell>
        </row>
        <row r="154"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</row>
        <row r="155"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</row>
        <row r="156"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</row>
        <row r="157"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</row>
        <row r="158"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</row>
        <row r="160">
          <cell r="AT160">
            <v>-98.454592829945156</v>
          </cell>
          <cell r="AU160">
            <v>-86.452657264599722</v>
          </cell>
          <cell r="AV160">
            <v>66.368260474590926</v>
          </cell>
          <cell r="AW160">
            <v>-86.28960337955256</v>
          </cell>
          <cell r="AX160">
            <v>111.43264275765402</v>
          </cell>
          <cell r="AY160">
            <v>79.848110138610423</v>
          </cell>
          <cell r="AZ160">
            <v>113.02626970135998</v>
          </cell>
          <cell r="BA160">
            <v>52.747396064283748</v>
          </cell>
          <cell r="BB160">
            <v>-191.8759987029635</v>
          </cell>
          <cell r="BC160">
            <v>23.868776312665446</v>
          </cell>
          <cell r="BD160">
            <v>48.123482124116975</v>
          </cell>
          <cell r="BE160">
            <v>57.709482692248514</v>
          </cell>
          <cell r="BG160">
            <v>-184.90725009454491</v>
          </cell>
          <cell r="BH160">
            <v>-19.921342904961634</v>
          </cell>
          <cell r="BI160">
            <v>191.2807528962644</v>
          </cell>
          <cell r="BJ160">
            <v>165.77366576564373</v>
          </cell>
          <cell r="BK160">
            <v>-168.00722239029807</v>
          </cell>
          <cell r="BL160">
            <v>105.83296481636548</v>
          </cell>
          <cell r="BN160">
            <v>-108.35999070343721</v>
          </cell>
          <cell r="BO160">
            <v>-117.79375040129752</v>
          </cell>
          <cell r="BP160">
            <v>-45.329580960177708</v>
          </cell>
          <cell r="BQ160">
            <v>-54.579013376438816</v>
          </cell>
          <cell r="BR160">
            <v>-32.890292096209663</v>
          </cell>
          <cell r="BS160">
            <v>-13.880400673185461</v>
          </cell>
          <cell r="BT160">
            <v>52.251975095892064</v>
          </cell>
          <cell r="BU160">
            <v>-6.8287878113592377</v>
          </cell>
          <cell r="BV160">
            <v>-12.122901738916681</v>
          </cell>
          <cell r="BW160">
            <v>-29.381935805948068</v>
          </cell>
          <cell r="BX160">
            <v>-6.8348679401308008</v>
          </cell>
          <cell r="BY160">
            <v>-4.7951450097900938</v>
          </cell>
          <cell r="CA160">
            <v>-226.15374110473471</v>
          </cell>
          <cell r="CB160">
            <v>-99.908594336616517</v>
          </cell>
          <cell r="CC160">
            <v>-46.770692769395126</v>
          </cell>
          <cell r="CD160">
            <v>45.423187284532823</v>
          </cell>
          <cell r="CE160">
            <v>-41.504837544864749</v>
          </cell>
          <cell r="CF160">
            <v>-11.630012949920895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come"/>
      <sheetName val="Expenses"/>
      <sheetName val="Assets"/>
      <sheetName val="liabilities"/>
      <sheetName val="Equity"/>
      <sheetName val="contents page"/>
      <sheetName val="Dir Rpt-Distributions"/>
      <sheetName val="REview of operations"/>
      <sheetName val="Directors ints in related c (2)"/>
      <sheetName val="income statement"/>
      <sheetName val="Balance sheet"/>
      <sheetName val="Statement of equity"/>
      <sheetName val="Cash Flow"/>
      <sheetName val="CF BS May"/>
      <sheetName val=" Note 5 Expenses"/>
      <sheetName val="Note 6 EPS"/>
      <sheetName val="Note6 EPS Data"/>
      <sheetName val="Note 7 CA Receivables"/>
      <sheetName val="Note 7 (b)"/>
      <sheetName val="Note 8 CA Other FA FVTPL"/>
      <sheetName val="Note 9 NCA class as held f S"/>
      <sheetName val="Note 10 CA other"/>
      <sheetName val="Note 11 NCA Receivables"/>
      <sheetName val="Note 11 Derivative FI"/>
      <sheetName val="Note 12 NCA invest using Equity"/>
      <sheetName val="Note 13 NCA Oth F A"/>
      <sheetName val="Note 13 continued"/>
      <sheetName val="Note 14 Investment properties"/>
      <sheetName val="Note 14a&amp;b Reconciliation"/>
      <sheetName val="Note 14e Prop portfolio"/>
      <sheetName val="Note 15 NCA-PPE"/>
      <sheetName val="Note 17 Intangibles"/>
      <sheetName val="Note 18 NCA other"/>
      <sheetName val="Note 17 CL  payable"/>
      <sheetName val="Note 18 CL borrowings"/>
      <sheetName val="Note 19 CL provisions"/>
      <sheetName val="Note 20 NCL borrowings"/>
      <sheetName val="Note20a Assets pledged as sec"/>
      <sheetName val="Note 20b Financing arrangements"/>
      <sheetName val="Note20c Int rate risk exposure"/>
      <sheetName val="Note 20d Fair value"/>
      <sheetName val="Note 21(a)  Paid up Capital"/>
      <sheetName val="Note21b mvmt in paid up cap"/>
      <sheetName val="Note 21(h)  recon to asx"/>
      <sheetName val="Note 22 Retained earnings"/>
      <sheetName val="Note 23 Minority interests"/>
      <sheetName val="Note 24 Distributions"/>
      <sheetName val=" Note 25 Inv in asso"/>
      <sheetName val="Note 25(a) inv assoc"/>
      <sheetName val="note 26(a) JV Entities"/>
      <sheetName val="Note 26(b)"/>
      <sheetName val="Note 26 b cont"/>
      <sheetName val="Note 28 Contingent liab"/>
      <sheetName val="Note29 Commitments"/>
      <sheetName val="Note 30(a)&amp;(b) KMP disclosures"/>
      <sheetName val="N30(d)Share holdings"/>
      <sheetName val="Note31(f)Trans c Rel Party"/>
      <sheetName val="Note 32 remuneration of auditor"/>
      <sheetName val="Note 33 Cash Flow"/>
      <sheetName val="Note 40 e i Loans to D &amp; KMP"/>
      <sheetName val="Note 40 e ii"/>
      <sheetName val="Note 40 cKMP COMPENSATION"/>
      <sheetName val="Note 14 Cont"/>
      <sheetName val="Note 14 NCA Receivables"/>
      <sheetName val="Note 20 PPE"/>
      <sheetName val="Note 21a Impar tests  Goodwill"/>
      <sheetName val="Note 26 CL Div dist payable"/>
      <sheetName val="Note 21b Value in use calc"/>
      <sheetName val="XX Other financial liabilities"/>
      <sheetName val="Note27 CL other"/>
      <sheetName val="Note 28 NCL payable"/>
      <sheetName val="Note 32 resrves"/>
      <sheetName val="Note 36 b Ass using Net MV MET"/>
      <sheetName val="Note 37 a  JV operations"/>
      <sheetName val="Note 40Loans to Dir's &amp; KMP"/>
      <sheetName val="N 41related on cost liabilities"/>
      <sheetName val="Note 41"/>
      <sheetName val="Note42eLoans to from REL PAR"/>
      <sheetName val="Note 45 Business combinations"/>
      <sheetName val="Config"/>
    </sheetNames>
    <sheetDataSet>
      <sheetData sheetId="0" refreshError="1">
        <row r="1">
          <cell r="B1">
            <v>7</v>
          </cell>
        </row>
        <row r="2">
          <cell r="B2">
            <v>12</v>
          </cell>
        </row>
        <row r="3">
          <cell r="B3">
            <v>6460</v>
          </cell>
        </row>
        <row r="5">
          <cell r="B5" t="str">
            <v>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ACCRUAL Conservative"/>
      <sheetName val="Summary-CASH"/>
      <sheetName val="Operating Statement-CASH"/>
      <sheetName val="Mirvac Debt"/>
      <sheetName val="D&amp;O Insurance"/>
      <sheetName val="AMF"/>
      <sheetName val="Asset Mgmt Fees"/>
      <sheetName val="Personnel"/>
      <sheetName val="Annual Salary"/>
      <sheetName val="401K Detail"/>
      <sheetName val="NOT USED AXA"/>
      <sheetName val="NOT USED Other WL"/>
      <sheetName val="NOT USED Allstate"/>
      <sheetName val="NOT USED TIAA"/>
      <sheetName val="NOT USED Quadrant"/>
      <sheetName val="NOT USED Mirvac"/>
      <sheetName val="NOT USED Loans"/>
      <sheetName val="Parameters"/>
      <sheetName val="Confi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structions"/>
      <sheetName val="EIS PC Extract"/>
      <sheetName val="Compendium"/>
      <sheetName val="Variance"/>
      <sheetName val="In Progress"/>
      <sheetName val="Proposed"/>
      <sheetName val="Dropdowns"/>
    </sheetNames>
    <sheetDataSet>
      <sheetData sheetId="0">
        <row r="6">
          <cell r="B6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BS 100%</v>
          </cell>
          <cell r="B1" t="str">
            <v>Yes</v>
          </cell>
          <cell r="C1" t="str">
            <v>COM</v>
          </cell>
        </row>
        <row r="2">
          <cell r="A2" t="str">
            <v>JV 50%</v>
          </cell>
          <cell r="B2" t="str">
            <v>No</v>
          </cell>
          <cell r="C2" t="str">
            <v>NCOM</v>
          </cell>
        </row>
        <row r="3">
          <cell r="A3" t="str">
            <v>MWRDP 20%</v>
          </cell>
        </row>
        <row r="4">
          <cell r="A4" t="str">
            <v>JV 15%</v>
          </cell>
        </row>
        <row r="5">
          <cell r="A5" t="str">
            <v>DEV FUND 0%</v>
          </cell>
        </row>
        <row r="6">
          <cell r="A6" t="str">
            <v>PDA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82"/>
  <sheetViews>
    <sheetView showGridLines="0" tabSelected="1" zoomScaleNormal="100" workbookViewId="0">
      <selection activeCell="C60" sqref="C60"/>
    </sheetView>
  </sheetViews>
  <sheetFormatPr defaultColWidth="9.140625" defaultRowHeight="12.75" x14ac:dyDescent="0.2"/>
  <cols>
    <col min="1" max="1" width="9.140625" style="13"/>
    <col min="2" max="2" width="16.5703125" style="13" customWidth="1"/>
    <col min="3" max="6" width="13.85546875" style="13" customWidth="1"/>
    <col min="7" max="7" width="19.85546875" style="13" customWidth="1"/>
    <col min="8" max="13" width="13.85546875" style="13" customWidth="1"/>
    <col min="14" max="16384" width="9.140625" style="13"/>
  </cols>
  <sheetData>
    <row r="2" spans="1:9" x14ac:dyDescent="0.2">
      <c r="A2" s="2"/>
      <c r="B2" s="22" t="s">
        <v>201</v>
      </c>
      <c r="F2" s="2"/>
      <c r="G2" s="22" t="s">
        <v>202</v>
      </c>
      <c r="I2" s="23"/>
    </row>
    <row r="3" spans="1:9" x14ac:dyDescent="0.2">
      <c r="B3" s="22"/>
    </row>
    <row r="4" spans="1:9" x14ac:dyDescent="0.2">
      <c r="B4" s="22"/>
    </row>
    <row r="5" spans="1:9" x14ac:dyDescent="0.2">
      <c r="B5" s="22"/>
    </row>
    <row r="6" spans="1:9" x14ac:dyDescent="0.2">
      <c r="B6" s="22"/>
    </row>
    <row r="7" spans="1:9" x14ac:dyDescent="0.2">
      <c r="B7" s="22"/>
    </row>
    <row r="8" spans="1:9" x14ac:dyDescent="0.2">
      <c r="B8" s="22"/>
    </row>
    <row r="9" spans="1:9" x14ac:dyDescent="0.2">
      <c r="B9" s="22"/>
    </row>
    <row r="10" spans="1:9" x14ac:dyDescent="0.2">
      <c r="B10" s="22"/>
    </row>
    <row r="11" spans="1:9" x14ac:dyDescent="0.2">
      <c r="B11" s="22"/>
    </row>
    <row r="12" spans="1:9" x14ac:dyDescent="0.2">
      <c r="B12" s="22"/>
    </row>
    <row r="13" spans="1:9" x14ac:dyDescent="0.2">
      <c r="B13" s="22"/>
    </row>
    <row r="14" spans="1:9" x14ac:dyDescent="0.2">
      <c r="B14" s="22"/>
    </row>
    <row r="15" spans="1:9" x14ac:dyDescent="0.2">
      <c r="B15" s="22"/>
    </row>
    <row r="16" spans="1:9" x14ac:dyDescent="0.2">
      <c r="B16" s="22"/>
    </row>
    <row r="17" spans="1:10" x14ac:dyDescent="0.2">
      <c r="B17" s="22"/>
    </row>
    <row r="18" spans="1:10" x14ac:dyDescent="0.2">
      <c r="B18" s="22"/>
    </row>
    <row r="19" spans="1:10" x14ac:dyDescent="0.2">
      <c r="B19" s="22"/>
    </row>
    <row r="20" spans="1:10" x14ac:dyDescent="0.2">
      <c r="B20" s="22"/>
    </row>
    <row r="21" spans="1:10" x14ac:dyDescent="0.2">
      <c r="B21" s="4" t="s">
        <v>15</v>
      </c>
      <c r="C21" s="24">
        <v>0.65</v>
      </c>
      <c r="D21" s="17"/>
      <c r="E21" s="17"/>
      <c r="G21" s="4" t="s">
        <v>23</v>
      </c>
      <c r="H21" s="24">
        <v>0.59</v>
      </c>
      <c r="I21" s="17"/>
      <c r="J21" s="17"/>
    </row>
    <row r="22" spans="1:10" x14ac:dyDescent="0.2">
      <c r="B22" s="6" t="s">
        <v>19</v>
      </c>
      <c r="C22" s="25">
        <v>0.16</v>
      </c>
      <c r="D22" s="17"/>
      <c r="E22" s="17"/>
      <c r="G22" s="6" t="s">
        <v>24</v>
      </c>
      <c r="H22" s="25">
        <v>0.08</v>
      </c>
      <c r="I22" s="17"/>
      <c r="J22" s="17"/>
    </row>
    <row r="23" spans="1:10" x14ac:dyDescent="0.2">
      <c r="B23" s="6" t="s">
        <v>17</v>
      </c>
      <c r="C23" s="25">
        <v>0.11</v>
      </c>
      <c r="D23" s="17"/>
      <c r="E23" s="17"/>
      <c r="G23" s="6" t="s">
        <v>25</v>
      </c>
      <c r="H23" s="25">
        <v>0.33</v>
      </c>
      <c r="I23" s="17"/>
      <c r="J23" s="17"/>
    </row>
    <row r="24" spans="1:10" x14ac:dyDescent="0.2">
      <c r="B24" s="6" t="s">
        <v>26</v>
      </c>
      <c r="C24" s="25">
        <v>0.05</v>
      </c>
      <c r="H24" s="19">
        <f>SUM(H20:H23)</f>
        <v>1</v>
      </c>
      <c r="I24" s="17"/>
      <c r="J24" s="17"/>
    </row>
    <row r="25" spans="1:10" x14ac:dyDescent="0.2">
      <c r="B25" s="6" t="s">
        <v>5</v>
      </c>
      <c r="C25" s="25">
        <v>0.03</v>
      </c>
      <c r="D25" s="17"/>
      <c r="E25" s="17"/>
      <c r="I25" s="17"/>
      <c r="J25" s="17"/>
    </row>
    <row r="26" spans="1:10" x14ac:dyDescent="0.2">
      <c r="C26" s="26">
        <f>SUM(C21:C25)</f>
        <v>1</v>
      </c>
      <c r="H26" s="33"/>
    </row>
    <row r="27" spans="1:10" x14ac:dyDescent="0.2">
      <c r="C27" s="27"/>
    </row>
    <row r="28" spans="1:10" x14ac:dyDescent="0.2">
      <c r="C28" s="27"/>
    </row>
    <row r="29" spans="1:10" x14ac:dyDescent="0.2">
      <c r="C29" s="27"/>
    </row>
    <row r="30" spans="1:10" x14ac:dyDescent="0.2">
      <c r="C30" s="27"/>
    </row>
    <row r="31" spans="1:10" x14ac:dyDescent="0.2">
      <c r="A31" s="2"/>
      <c r="B31" s="22" t="s">
        <v>27</v>
      </c>
    </row>
    <row r="32" spans="1:10" ht="6" customHeight="1" x14ac:dyDescent="0.2"/>
    <row r="48" spans="2:9" x14ac:dyDescent="0.2">
      <c r="B48" s="10" t="s">
        <v>10</v>
      </c>
      <c r="C48" s="16" t="s">
        <v>11</v>
      </c>
      <c r="D48" s="16" t="s">
        <v>29</v>
      </c>
      <c r="E48" s="16" t="s">
        <v>30</v>
      </c>
      <c r="F48" s="28" t="s">
        <v>31</v>
      </c>
      <c r="G48" s="28" t="s">
        <v>185</v>
      </c>
      <c r="H48" s="28" t="s">
        <v>204</v>
      </c>
      <c r="I48" s="28" t="s">
        <v>203</v>
      </c>
    </row>
    <row r="49" spans="2:10" x14ac:dyDescent="0.2">
      <c r="B49" s="11" t="s">
        <v>12</v>
      </c>
      <c r="C49" s="20">
        <v>0.02</v>
      </c>
      <c r="D49" s="20">
        <v>0.11</v>
      </c>
      <c r="E49" s="20">
        <v>0.11</v>
      </c>
      <c r="F49" s="20">
        <v>0.12</v>
      </c>
      <c r="G49" s="20">
        <v>0.1</v>
      </c>
      <c r="H49" s="20">
        <v>0.09</v>
      </c>
      <c r="I49" s="21">
        <v>0.45</v>
      </c>
      <c r="J49" s="29">
        <f>SUM(C49:I49)</f>
        <v>1</v>
      </c>
    </row>
    <row r="51" spans="2:10" x14ac:dyDescent="0.2">
      <c r="B51" s="30"/>
      <c r="C51" s="31"/>
      <c r="D51" s="32"/>
      <c r="E51" s="32"/>
      <c r="F51" s="32"/>
      <c r="G51" s="32"/>
      <c r="H51" s="32"/>
    </row>
    <row r="52" spans="2:10" x14ac:dyDescent="0.2">
      <c r="C52" s="31"/>
      <c r="D52" s="32"/>
      <c r="E52" s="32"/>
      <c r="F52" s="32"/>
      <c r="G52" s="32"/>
      <c r="H52" s="32"/>
    </row>
    <row r="53" spans="2:10" x14ac:dyDescent="0.2">
      <c r="C53" s="32"/>
    </row>
    <row r="82" spans="3:3" x14ac:dyDescent="0.2">
      <c r="C82" s="33"/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S55"/>
  <sheetViews>
    <sheetView showGridLines="0" zoomScaleNormal="100" workbookViewId="0">
      <selection activeCell="R20" sqref="R20"/>
    </sheetView>
  </sheetViews>
  <sheetFormatPr defaultColWidth="9.140625" defaultRowHeight="12.75" x14ac:dyDescent="0.2"/>
  <cols>
    <col min="1" max="1" width="9.140625" style="2"/>
    <col min="2" max="2" width="14.85546875" style="2" customWidth="1"/>
    <col min="3" max="16384" width="9.140625" style="2"/>
  </cols>
  <sheetData>
    <row r="2" spans="2:19" x14ac:dyDescent="0.2">
      <c r="B2" s="1" t="s">
        <v>205</v>
      </c>
      <c r="I2" s="1" t="s">
        <v>206</v>
      </c>
      <c r="S2" s="3"/>
    </row>
    <row r="3" spans="2:19" s="1" customFormat="1" x14ac:dyDescent="0.2"/>
    <row r="20" spans="2:13" x14ac:dyDescent="0.2">
      <c r="B20" s="1"/>
      <c r="C20" s="1"/>
    </row>
    <row r="21" spans="2:13" x14ac:dyDescent="0.2">
      <c r="B21" s="1"/>
      <c r="C21" s="1"/>
    </row>
    <row r="22" spans="2:13" x14ac:dyDescent="0.2">
      <c r="B22" s="4" t="s">
        <v>0</v>
      </c>
      <c r="C22" s="24">
        <v>0.35</v>
      </c>
      <c r="E22" s="5"/>
      <c r="F22" s="5"/>
      <c r="I22" s="4" t="s">
        <v>1</v>
      </c>
      <c r="J22" s="24">
        <v>0.57999999999999996</v>
      </c>
      <c r="L22" s="5"/>
      <c r="M22" s="5"/>
    </row>
    <row r="23" spans="2:13" x14ac:dyDescent="0.2">
      <c r="B23" s="6" t="s">
        <v>2</v>
      </c>
      <c r="C23" s="25">
        <v>0.61</v>
      </c>
      <c r="E23" s="5"/>
      <c r="F23" s="5"/>
      <c r="I23" s="6" t="s">
        <v>3</v>
      </c>
      <c r="J23" s="25">
        <v>0.26</v>
      </c>
      <c r="L23" s="5"/>
      <c r="M23" s="5"/>
    </row>
    <row r="24" spans="2:13" x14ac:dyDescent="0.2">
      <c r="B24" s="6" t="s">
        <v>4</v>
      </c>
      <c r="C24" s="25">
        <v>0</v>
      </c>
      <c r="E24" s="5"/>
      <c r="F24" s="5"/>
      <c r="I24" s="6" t="s">
        <v>5</v>
      </c>
      <c r="J24" s="25">
        <v>0.05</v>
      </c>
      <c r="M24" s="5"/>
    </row>
    <row r="25" spans="2:13" x14ac:dyDescent="0.2">
      <c r="B25" s="7" t="s">
        <v>6</v>
      </c>
      <c r="C25" s="85">
        <v>0.04</v>
      </c>
      <c r="E25" s="5"/>
      <c r="F25" s="5"/>
      <c r="I25" s="6" t="s">
        <v>7</v>
      </c>
      <c r="J25" s="25">
        <v>0.08</v>
      </c>
      <c r="L25" s="5"/>
      <c r="M25" s="5"/>
    </row>
    <row r="26" spans="2:13" x14ac:dyDescent="0.2">
      <c r="C26" s="19">
        <f>SUM(C22:C25)</f>
        <v>1</v>
      </c>
      <c r="E26" s="5"/>
      <c r="F26" s="5"/>
      <c r="I26" s="7" t="s">
        <v>8</v>
      </c>
      <c r="J26" s="85">
        <v>0.03</v>
      </c>
      <c r="L26" s="5"/>
      <c r="M26" s="5"/>
    </row>
    <row r="27" spans="2:13" x14ac:dyDescent="0.2">
      <c r="I27" s="8"/>
      <c r="J27" s="86">
        <f>SUM(J22:J26)</f>
        <v>1</v>
      </c>
      <c r="L27" s="5"/>
      <c r="M27" s="5"/>
    </row>
    <row r="28" spans="2:13" x14ac:dyDescent="0.2">
      <c r="L28" s="5"/>
      <c r="M28" s="5"/>
    </row>
    <row r="29" spans="2:13" x14ac:dyDescent="0.2">
      <c r="I29" s="8"/>
      <c r="J29" s="9"/>
      <c r="L29" s="5"/>
      <c r="M29" s="5"/>
    </row>
    <row r="30" spans="2:13" x14ac:dyDescent="0.2">
      <c r="I30" s="8"/>
      <c r="J30" s="9"/>
      <c r="L30" s="5"/>
      <c r="M30" s="5"/>
    </row>
    <row r="31" spans="2:13" x14ac:dyDescent="0.2">
      <c r="I31" s="8"/>
      <c r="J31" s="9"/>
      <c r="L31" s="5"/>
      <c r="M31" s="5"/>
    </row>
    <row r="32" spans="2:13" x14ac:dyDescent="0.2">
      <c r="B32" s="1" t="s">
        <v>9</v>
      </c>
      <c r="I32" s="8"/>
      <c r="J32" s="9"/>
      <c r="L32" s="5"/>
      <c r="M32" s="5"/>
    </row>
    <row r="33" spans="12:12" x14ac:dyDescent="0.2">
      <c r="L33" s="5"/>
    </row>
    <row r="34" spans="12:12" x14ac:dyDescent="0.2">
      <c r="L34" s="5"/>
    </row>
    <row r="51" spans="2:10" x14ac:dyDescent="0.2">
      <c r="B51" s="1"/>
    </row>
    <row r="53" spans="2:10" x14ac:dyDescent="0.2">
      <c r="B53" s="10" t="s">
        <v>10</v>
      </c>
      <c r="C53" s="16" t="s">
        <v>11</v>
      </c>
      <c r="D53" s="16" t="s">
        <v>29</v>
      </c>
      <c r="E53" s="16" t="s">
        <v>30</v>
      </c>
      <c r="F53" s="28" t="s">
        <v>31</v>
      </c>
      <c r="G53" s="28" t="s">
        <v>185</v>
      </c>
      <c r="H53" s="28" t="s">
        <v>204</v>
      </c>
      <c r="I53" s="28" t="s">
        <v>203</v>
      </c>
    </row>
    <row r="54" spans="2:10" x14ac:dyDescent="0.2">
      <c r="B54" s="11" t="s">
        <v>12</v>
      </c>
      <c r="C54" s="87">
        <v>0.03</v>
      </c>
      <c r="D54" s="87">
        <v>0.05</v>
      </c>
      <c r="E54" s="87">
        <v>0.11</v>
      </c>
      <c r="F54" s="87">
        <v>0.12</v>
      </c>
      <c r="G54" s="87">
        <v>7.0000000000000007E-2</v>
      </c>
      <c r="H54" s="87">
        <v>7.0000000000000007E-2</v>
      </c>
      <c r="I54" s="88">
        <v>0.55000000000000004</v>
      </c>
      <c r="J54" s="19">
        <f>SUM(C54:I54)</f>
        <v>1</v>
      </c>
    </row>
    <row r="55" spans="2:10" x14ac:dyDescent="0.2">
      <c r="B55" s="12"/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P32"/>
  <sheetViews>
    <sheetView showGridLines="0" zoomScale="110" zoomScaleNormal="110" workbookViewId="0">
      <selection activeCell="D25" sqref="D25"/>
    </sheetView>
  </sheetViews>
  <sheetFormatPr defaultColWidth="9.140625" defaultRowHeight="12.75" x14ac:dyDescent="0.2"/>
  <cols>
    <col min="1" max="1" width="9.140625" style="13"/>
    <col min="2" max="2" width="31.140625" style="13" bestFit="1" customWidth="1"/>
    <col min="3" max="5" width="8.85546875" style="13" customWidth="1"/>
    <col min="6" max="6" width="7.42578125" style="13" customWidth="1"/>
    <col min="7" max="7" width="13.42578125" style="13" customWidth="1"/>
    <col min="8" max="9" width="8.85546875" style="13" customWidth="1"/>
    <col min="10" max="16384" width="9.140625" style="13"/>
  </cols>
  <sheetData>
    <row r="2" spans="2:16" x14ac:dyDescent="0.2">
      <c r="B2" s="1" t="s">
        <v>207</v>
      </c>
      <c r="C2" s="2"/>
      <c r="D2" s="2"/>
      <c r="E2" s="2"/>
      <c r="F2" s="2"/>
      <c r="G2" s="1" t="s">
        <v>13</v>
      </c>
      <c r="H2" s="2"/>
      <c r="I2" s="1"/>
      <c r="J2" s="2"/>
      <c r="K2" s="2"/>
      <c r="L2" s="2"/>
      <c r="M2" s="2"/>
      <c r="N2" s="2"/>
      <c r="O2" s="2"/>
      <c r="P2" s="3"/>
    </row>
    <row r="3" spans="2:16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16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16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2:16" x14ac:dyDescent="0.2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6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2:16" x14ac:dyDescent="0.2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2:16" x14ac:dyDescent="0.2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2:16" x14ac:dyDescent="0.2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2:16" x14ac:dyDescent="0.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2:16" x14ac:dyDescent="0.2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2:16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2:16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2:16" x14ac:dyDescent="0.2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2:16" x14ac:dyDescent="0.2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2:16" x14ac:dyDescent="0.2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2:16" x14ac:dyDescent="0.2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2:16" ht="6" customHeight="1" x14ac:dyDescent="0.2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2:16" x14ac:dyDescent="0.2">
      <c r="B23" s="14"/>
      <c r="C23" s="8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16" x14ac:dyDescent="0.2">
      <c r="B24" s="15" t="s">
        <v>1</v>
      </c>
      <c r="C24" s="18">
        <v>1</v>
      </c>
      <c r="D24" s="2"/>
      <c r="E24" s="2"/>
      <c r="F24" s="2"/>
      <c r="G24" s="10" t="s">
        <v>10</v>
      </c>
      <c r="H24" s="16" t="s">
        <v>11</v>
      </c>
      <c r="I24" s="16" t="s">
        <v>29</v>
      </c>
      <c r="J24" s="16" t="s">
        <v>30</v>
      </c>
      <c r="K24" s="28" t="s">
        <v>31</v>
      </c>
      <c r="L24" s="28" t="s">
        <v>185</v>
      </c>
      <c r="M24" s="28" t="s">
        <v>204</v>
      </c>
      <c r="N24" s="28" t="s">
        <v>203</v>
      </c>
      <c r="O24" s="2"/>
      <c r="P24" s="2"/>
    </row>
    <row r="25" spans="2:16" x14ac:dyDescent="0.2">
      <c r="B25" s="2"/>
      <c r="C25" s="19">
        <f>SUM(C24:C24)</f>
        <v>1</v>
      </c>
      <c r="D25" s="2"/>
      <c r="E25" s="2"/>
      <c r="F25" s="2"/>
      <c r="G25" s="11" t="s">
        <v>12</v>
      </c>
      <c r="H25" s="20">
        <v>0</v>
      </c>
      <c r="I25" s="20">
        <v>7.0000000000000007E-2</v>
      </c>
      <c r="J25" s="20">
        <v>0.04</v>
      </c>
      <c r="K25" s="20">
        <v>0.15</v>
      </c>
      <c r="L25" s="20">
        <v>0.17</v>
      </c>
      <c r="M25" s="20">
        <v>0.11</v>
      </c>
      <c r="N25" s="21">
        <v>0.46</v>
      </c>
      <c r="O25" s="19">
        <f>SUM(H25:N25)</f>
        <v>1</v>
      </c>
      <c r="P25" s="2"/>
    </row>
    <row r="26" spans="2:16" x14ac:dyDescent="0.2">
      <c r="B26" s="1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2:16" x14ac:dyDescent="0.2">
      <c r="B27" s="2"/>
      <c r="C27" s="5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2:16" x14ac:dyDescent="0.2">
      <c r="B28" s="2"/>
      <c r="C28" s="5"/>
      <c r="D28" s="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2:16" x14ac:dyDescent="0.2">
      <c r="B29" s="2"/>
      <c r="C29" s="5"/>
      <c r="D29" s="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2:16" x14ac:dyDescent="0.2">
      <c r="C30" s="17"/>
      <c r="D30" s="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2:16" x14ac:dyDescent="0.2">
      <c r="C31" s="17"/>
      <c r="D31" s="17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2:16" x14ac:dyDescent="0.2">
      <c r="D32" s="17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</sheetData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P54"/>
  <sheetViews>
    <sheetView showGridLines="0" zoomScaleNormal="100" workbookViewId="0">
      <selection activeCell="C24" sqref="C24:C28"/>
    </sheetView>
  </sheetViews>
  <sheetFormatPr defaultColWidth="9.140625" defaultRowHeight="12.75" x14ac:dyDescent="0.2"/>
  <cols>
    <col min="1" max="1" width="9.140625" style="13"/>
    <col min="2" max="2" width="31.140625" style="13" bestFit="1" customWidth="1"/>
    <col min="3" max="5" width="8.85546875" style="13" customWidth="1"/>
    <col min="6" max="6" width="7.42578125" style="13" customWidth="1"/>
    <col min="7" max="7" width="13.42578125" style="13" customWidth="1"/>
    <col min="8" max="8" width="8.85546875" style="13" customWidth="1"/>
    <col min="9" max="9" width="14.140625" style="13" customWidth="1"/>
    <col min="10" max="16384" width="9.140625" style="13"/>
  </cols>
  <sheetData>
    <row r="2" spans="2:16" x14ac:dyDescent="0.2">
      <c r="B2" s="1" t="s">
        <v>208</v>
      </c>
      <c r="C2" s="2"/>
      <c r="D2" s="2"/>
      <c r="E2" s="2"/>
      <c r="F2" s="2"/>
      <c r="H2" s="2"/>
      <c r="I2" s="1" t="s">
        <v>209</v>
      </c>
      <c r="J2" s="2"/>
      <c r="K2" s="2"/>
      <c r="L2" s="2"/>
      <c r="M2" s="2"/>
      <c r="N2" s="2"/>
      <c r="O2" s="2"/>
      <c r="P2" s="3"/>
    </row>
    <row r="3" spans="2:16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16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16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2:16" x14ac:dyDescent="0.2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6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2:16" x14ac:dyDescent="0.2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2:16" x14ac:dyDescent="0.2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2:16" x14ac:dyDescent="0.2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2:16" x14ac:dyDescent="0.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2:16" x14ac:dyDescent="0.2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2:16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2:16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2:16" x14ac:dyDescent="0.2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2:16" x14ac:dyDescent="0.2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2:16" x14ac:dyDescent="0.2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2:16" x14ac:dyDescent="0.2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2:16" ht="6" customHeight="1" x14ac:dyDescent="0.2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2:16" x14ac:dyDescent="0.2">
      <c r="B23" s="14"/>
      <c r="C23" s="8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16" x14ac:dyDescent="0.2">
      <c r="B24" s="15" t="s">
        <v>14</v>
      </c>
      <c r="C24" s="18">
        <v>0.41</v>
      </c>
      <c r="D24" s="2"/>
      <c r="E24" s="2"/>
      <c r="F24" s="2"/>
      <c r="I24" s="15" t="s">
        <v>15</v>
      </c>
      <c r="J24" s="18">
        <v>0.69</v>
      </c>
      <c r="P24" s="2"/>
    </row>
    <row r="25" spans="2:16" x14ac:dyDescent="0.2">
      <c r="B25" s="15" t="s">
        <v>16</v>
      </c>
      <c r="C25" s="18">
        <v>0.25</v>
      </c>
      <c r="D25" s="2"/>
      <c r="E25" s="2"/>
      <c r="F25" s="2"/>
      <c r="I25" s="15" t="s">
        <v>17</v>
      </c>
      <c r="J25" s="18">
        <v>0.26</v>
      </c>
      <c r="P25" s="2"/>
    </row>
    <row r="26" spans="2:16" x14ac:dyDescent="0.2">
      <c r="B26" s="15" t="s">
        <v>18</v>
      </c>
      <c r="C26" s="18">
        <v>0.15</v>
      </c>
      <c r="D26" s="2"/>
      <c r="E26" s="2"/>
      <c r="F26" s="2"/>
      <c r="G26" s="2"/>
      <c r="H26" s="2"/>
      <c r="I26" s="15" t="s">
        <v>19</v>
      </c>
      <c r="J26" s="18">
        <v>0.03</v>
      </c>
      <c r="K26" s="2"/>
      <c r="L26" s="2"/>
      <c r="M26" s="2"/>
      <c r="N26" s="2"/>
      <c r="O26" s="2"/>
      <c r="P26" s="2"/>
    </row>
    <row r="27" spans="2:16" x14ac:dyDescent="0.2">
      <c r="B27" s="15" t="s">
        <v>20</v>
      </c>
      <c r="C27" s="18">
        <v>0.06</v>
      </c>
      <c r="D27" s="2"/>
      <c r="E27" s="2"/>
      <c r="F27" s="2"/>
      <c r="G27" s="2"/>
      <c r="H27" s="2"/>
      <c r="I27" s="15" t="s">
        <v>5</v>
      </c>
      <c r="J27" s="18">
        <v>0.02</v>
      </c>
      <c r="K27" s="2"/>
      <c r="L27" s="2"/>
      <c r="M27" s="2"/>
      <c r="N27" s="2"/>
      <c r="O27" s="2"/>
      <c r="P27" s="2"/>
    </row>
    <row r="28" spans="2:16" x14ac:dyDescent="0.2">
      <c r="B28" s="15" t="s">
        <v>21</v>
      </c>
      <c r="C28" s="18">
        <v>0.13</v>
      </c>
      <c r="D28" s="2"/>
      <c r="E28" s="2"/>
      <c r="F28" s="2"/>
      <c r="G28" s="2"/>
      <c r="H28" s="2"/>
      <c r="I28" s="12"/>
      <c r="J28" s="19">
        <f>SUM(J24:J27)</f>
        <v>1</v>
      </c>
      <c r="K28" s="2"/>
      <c r="L28" s="2"/>
      <c r="M28" s="2"/>
      <c r="N28" s="2"/>
      <c r="O28" s="2"/>
      <c r="P28" s="2"/>
    </row>
    <row r="29" spans="2:16" x14ac:dyDescent="0.2">
      <c r="B29" s="12"/>
      <c r="C29" s="19">
        <f>SUM(C24:C28)</f>
        <v>0.99999999999999989</v>
      </c>
      <c r="D29" s="2"/>
      <c r="E29" s="2"/>
      <c r="F29" s="2"/>
      <c r="G29" s="2"/>
      <c r="H29" s="2"/>
      <c r="K29" s="2"/>
      <c r="L29" s="2"/>
      <c r="M29" s="2"/>
      <c r="N29" s="2"/>
      <c r="O29" s="2"/>
      <c r="P29" s="2"/>
    </row>
    <row r="30" spans="2:16" x14ac:dyDescent="0.2">
      <c r="B30" s="2"/>
      <c r="C30" s="5"/>
      <c r="D30" s="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2:16" x14ac:dyDescent="0.2">
      <c r="B31" s="2"/>
      <c r="C31" s="5"/>
      <c r="D31" s="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2:16" x14ac:dyDescent="0.2">
      <c r="B32" s="2"/>
      <c r="C32" s="5"/>
      <c r="D32" s="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2:4" x14ac:dyDescent="0.2">
      <c r="B33" s="1" t="s">
        <v>22</v>
      </c>
      <c r="C33" s="17"/>
      <c r="D33" s="17"/>
    </row>
    <row r="34" spans="2:4" x14ac:dyDescent="0.2">
      <c r="C34" s="17"/>
      <c r="D34" s="17"/>
    </row>
    <row r="53" spans="2:10" x14ac:dyDescent="0.2">
      <c r="B53" s="10" t="s">
        <v>10</v>
      </c>
      <c r="C53" s="16" t="s">
        <v>11</v>
      </c>
      <c r="D53" s="16" t="s">
        <v>29</v>
      </c>
      <c r="E53" s="16" t="s">
        <v>30</v>
      </c>
      <c r="F53" s="28" t="s">
        <v>31</v>
      </c>
      <c r="G53" s="28" t="s">
        <v>185</v>
      </c>
      <c r="H53" s="28" t="s">
        <v>204</v>
      </c>
      <c r="I53" s="28" t="s">
        <v>203</v>
      </c>
      <c r="J53" s="2"/>
    </row>
    <row r="54" spans="2:10" x14ac:dyDescent="0.2">
      <c r="B54" s="11" t="s">
        <v>12</v>
      </c>
      <c r="C54" s="20">
        <v>0.01</v>
      </c>
      <c r="D54" s="20">
        <v>0.22</v>
      </c>
      <c r="E54" s="20">
        <v>0.12</v>
      </c>
      <c r="F54" s="20">
        <v>0.1</v>
      </c>
      <c r="G54" s="20">
        <v>0.15</v>
      </c>
      <c r="H54" s="20">
        <v>0.11</v>
      </c>
      <c r="I54" s="21">
        <v>0.28999999999999998</v>
      </c>
      <c r="J54" s="19">
        <f>SUM(C54:I54)</f>
        <v>1</v>
      </c>
    </row>
  </sheetData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44"/>
  <sheetViews>
    <sheetView showGridLines="0" zoomScaleNormal="100" workbookViewId="0">
      <selection activeCell="W11" sqref="W11"/>
    </sheetView>
  </sheetViews>
  <sheetFormatPr defaultRowHeight="15" x14ac:dyDescent="0.25"/>
  <cols>
    <col min="1" max="1" width="3.42578125" style="91" customWidth="1"/>
    <col min="2" max="2" width="62.85546875" style="91" customWidth="1"/>
    <col min="3" max="3" width="22.42578125" style="91" customWidth="1"/>
    <col min="4" max="4" width="9.140625" style="91"/>
    <col min="5" max="5" width="43.140625" style="91" customWidth="1"/>
    <col min="6" max="6" width="25.7109375" style="91" customWidth="1"/>
    <col min="7" max="7" width="13.7109375" style="91" customWidth="1"/>
    <col min="8" max="8" width="13.140625" style="91" customWidth="1"/>
    <col min="9" max="9" width="11.140625" style="91" customWidth="1"/>
    <col min="10" max="10" width="12" style="91" customWidth="1"/>
    <col min="11" max="11" width="23.5703125" style="91" customWidth="1"/>
    <col min="12" max="12" width="14.140625" style="91" customWidth="1"/>
    <col min="13" max="13" width="9.140625" style="91"/>
    <col min="14" max="14" width="10.85546875" style="91" bestFit="1" customWidth="1"/>
    <col min="15" max="22" width="9.140625" style="91"/>
    <col min="23" max="23" width="10.85546875" style="91" customWidth="1"/>
    <col min="24" max="16384" width="9.140625" style="91"/>
  </cols>
  <sheetData>
    <row r="1" spans="1:24" x14ac:dyDescent="0.25">
      <c r="A1" s="34"/>
      <c r="B1" s="34"/>
      <c r="C1" s="34"/>
      <c r="D1" s="35"/>
      <c r="E1" s="35"/>
      <c r="F1" s="36"/>
      <c r="G1" s="36"/>
      <c r="H1" s="36"/>
      <c r="I1" s="36"/>
      <c r="J1" s="36"/>
      <c r="K1" s="34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4" ht="15.75" x14ac:dyDescent="0.25">
      <c r="A2" s="34"/>
      <c r="B2" s="37" t="s">
        <v>32</v>
      </c>
      <c r="C2" s="38">
        <v>43281</v>
      </c>
      <c r="D2" s="35"/>
      <c r="E2" s="35"/>
      <c r="F2" s="36"/>
      <c r="G2" s="36"/>
      <c r="H2" s="36"/>
      <c r="I2" s="36"/>
      <c r="J2" s="36"/>
      <c r="K2" s="34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24" x14ac:dyDescent="0.25">
      <c r="A3" s="34"/>
      <c r="B3" s="34"/>
      <c r="C3" s="34"/>
      <c r="D3" s="35"/>
      <c r="E3" s="35"/>
      <c r="F3" s="36"/>
      <c r="G3" s="36"/>
      <c r="H3" s="36"/>
      <c r="I3" s="41"/>
      <c r="J3" s="36"/>
      <c r="K3" s="34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spans="1:24" x14ac:dyDescent="0.25">
      <c r="A4" s="39"/>
      <c r="B4" s="39"/>
      <c r="C4" s="39"/>
      <c r="D4" s="39"/>
      <c r="E4" s="39"/>
      <c r="F4" s="39"/>
      <c r="G4" s="39"/>
      <c r="H4" s="39"/>
      <c r="I4" s="178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</row>
    <row r="5" spans="1:24" ht="51.75" x14ac:dyDescent="0.25">
      <c r="A5" s="40"/>
      <c r="B5" s="179" t="s">
        <v>33</v>
      </c>
      <c r="C5" s="180" t="s">
        <v>34</v>
      </c>
      <c r="D5" s="181" t="s">
        <v>35</v>
      </c>
      <c r="E5" s="181" t="s">
        <v>36</v>
      </c>
      <c r="F5" s="92" t="s">
        <v>37</v>
      </c>
      <c r="G5" s="93" t="s">
        <v>38</v>
      </c>
      <c r="H5" s="93" t="s">
        <v>39</v>
      </c>
      <c r="I5" s="92" t="s">
        <v>40</v>
      </c>
      <c r="J5" s="92" t="s">
        <v>41</v>
      </c>
      <c r="K5" s="93" t="s">
        <v>42</v>
      </c>
      <c r="L5" s="92" t="s">
        <v>43</v>
      </c>
      <c r="M5" s="92" t="s">
        <v>44</v>
      </c>
      <c r="N5" s="92" t="s">
        <v>45</v>
      </c>
      <c r="O5" s="182" t="s">
        <v>46</v>
      </c>
      <c r="P5" s="257" t="s">
        <v>47</v>
      </c>
      <c r="Q5" s="257"/>
      <c r="R5" s="257"/>
      <c r="S5" s="257"/>
      <c r="T5" s="257"/>
      <c r="U5" s="257"/>
      <c r="V5" s="257"/>
      <c r="W5" s="258"/>
    </row>
    <row r="6" spans="1:24" x14ac:dyDescent="0.25">
      <c r="A6" s="40"/>
      <c r="B6" s="183"/>
      <c r="C6" s="40"/>
      <c r="D6" s="184"/>
      <c r="E6" s="184"/>
      <c r="F6" s="94"/>
      <c r="G6" s="185"/>
      <c r="H6" s="185"/>
      <c r="I6" s="186"/>
      <c r="J6" s="98"/>
      <c r="K6" s="95"/>
      <c r="L6" s="94"/>
      <c r="M6" s="94"/>
      <c r="N6" s="94"/>
      <c r="O6" s="187"/>
      <c r="P6" s="93" t="s">
        <v>48</v>
      </c>
      <c r="Q6" s="96" t="s">
        <v>29</v>
      </c>
      <c r="R6" s="96" t="s">
        <v>30</v>
      </c>
      <c r="S6" s="96" t="s">
        <v>31</v>
      </c>
      <c r="T6" s="96" t="s">
        <v>185</v>
      </c>
      <c r="U6" s="96" t="s">
        <v>204</v>
      </c>
      <c r="V6" s="96" t="s">
        <v>203</v>
      </c>
      <c r="W6" s="97" t="s">
        <v>49</v>
      </c>
    </row>
    <row r="7" spans="1:24" x14ac:dyDescent="0.25">
      <c r="A7" s="188">
        <v>1</v>
      </c>
      <c r="B7" s="189" t="s">
        <v>50</v>
      </c>
      <c r="C7" s="35" t="s">
        <v>51</v>
      </c>
      <c r="D7" s="34" t="s">
        <v>52</v>
      </c>
      <c r="E7" s="34" t="s">
        <v>215</v>
      </c>
      <c r="F7" s="190">
        <v>34486</v>
      </c>
      <c r="G7" s="191">
        <v>37455</v>
      </c>
      <c r="H7" s="192">
        <v>231</v>
      </c>
      <c r="I7" s="186">
        <v>255.5</v>
      </c>
      <c r="J7" s="98">
        <v>43100</v>
      </c>
      <c r="K7" s="36" t="s">
        <v>53</v>
      </c>
      <c r="L7" s="99">
        <v>5.7500000000000002E-2</v>
      </c>
      <c r="M7" s="99">
        <v>7.0000000000000007E-2</v>
      </c>
      <c r="N7" s="100" t="s">
        <v>232</v>
      </c>
      <c r="O7" s="36" t="s">
        <v>89</v>
      </c>
      <c r="P7" s="101">
        <v>7.0999999999999994E-2</v>
      </c>
      <c r="Q7" s="101">
        <v>1.6E-2</v>
      </c>
      <c r="R7" s="101">
        <v>2E-3</v>
      </c>
      <c r="S7" s="101">
        <v>0.03</v>
      </c>
      <c r="T7" s="101">
        <v>0.17299999999999999</v>
      </c>
      <c r="U7" s="101">
        <v>5.0000000000000001E-3</v>
      </c>
      <c r="V7" s="101">
        <v>0.70299999999999996</v>
      </c>
      <c r="W7" s="102" t="s">
        <v>257</v>
      </c>
      <c r="X7" s="164"/>
    </row>
    <row r="8" spans="1:24" x14ac:dyDescent="0.25">
      <c r="A8" s="188">
        <v>2</v>
      </c>
      <c r="B8" s="189" t="s">
        <v>55</v>
      </c>
      <c r="C8" s="35" t="s">
        <v>51</v>
      </c>
      <c r="D8" s="34" t="s">
        <v>56</v>
      </c>
      <c r="E8" s="193">
        <v>1</v>
      </c>
      <c r="F8" s="190">
        <v>35855</v>
      </c>
      <c r="G8" s="191">
        <v>12611</v>
      </c>
      <c r="H8" s="192">
        <v>103</v>
      </c>
      <c r="I8" s="186">
        <v>151</v>
      </c>
      <c r="J8" s="98">
        <v>43281</v>
      </c>
      <c r="K8" s="36" t="s">
        <v>117</v>
      </c>
      <c r="L8" s="99">
        <v>6.25E-2</v>
      </c>
      <c r="M8" s="99">
        <v>7.0000000000000007E-2</v>
      </c>
      <c r="N8" s="100" t="s">
        <v>233</v>
      </c>
      <c r="O8" s="36" t="s">
        <v>54</v>
      </c>
      <c r="P8" s="101">
        <v>3.0000000000000001E-3</v>
      </c>
      <c r="Q8" s="101">
        <v>1.2E-2</v>
      </c>
      <c r="R8" s="101">
        <v>0</v>
      </c>
      <c r="S8" s="101">
        <v>0.76</v>
      </c>
      <c r="T8" s="101">
        <v>0.121</v>
      </c>
      <c r="U8" s="101">
        <v>7.0000000000000001E-3</v>
      </c>
      <c r="V8" s="101">
        <v>9.7000000000000003E-2</v>
      </c>
      <c r="W8" s="102" t="s">
        <v>258</v>
      </c>
      <c r="X8" s="164"/>
    </row>
    <row r="9" spans="1:24" x14ac:dyDescent="0.25">
      <c r="A9" s="188">
        <v>3</v>
      </c>
      <c r="B9" s="189" t="s">
        <v>57</v>
      </c>
      <c r="C9" s="35" t="s">
        <v>58</v>
      </c>
      <c r="D9" s="34" t="s">
        <v>56</v>
      </c>
      <c r="E9" s="34" t="s">
        <v>216</v>
      </c>
      <c r="F9" s="190">
        <v>40148</v>
      </c>
      <c r="G9" s="191">
        <v>38271</v>
      </c>
      <c r="H9" s="192">
        <v>150</v>
      </c>
      <c r="I9" s="186">
        <v>290</v>
      </c>
      <c r="J9" s="98">
        <v>43281</v>
      </c>
      <c r="K9" s="36" t="s">
        <v>59</v>
      </c>
      <c r="L9" s="99">
        <v>5.2499999999999998E-2</v>
      </c>
      <c r="M9" s="99">
        <v>6.7500000000000004E-2</v>
      </c>
      <c r="N9" s="100" t="s">
        <v>253</v>
      </c>
      <c r="O9" s="36" t="s">
        <v>54</v>
      </c>
      <c r="P9" s="101">
        <v>4.4999999999999998E-2</v>
      </c>
      <c r="Q9" s="101">
        <v>0.20200000000000001</v>
      </c>
      <c r="R9" s="101">
        <v>9.2999999999999999E-2</v>
      </c>
      <c r="S9" s="101">
        <v>0.29899999999999999</v>
      </c>
      <c r="T9" s="101">
        <v>0.13300000000000001</v>
      </c>
      <c r="U9" s="101">
        <v>0.08</v>
      </c>
      <c r="V9" s="101">
        <v>0.14799999999999999</v>
      </c>
      <c r="W9" s="102" t="s">
        <v>258</v>
      </c>
      <c r="X9" s="164"/>
    </row>
    <row r="10" spans="1:24" x14ac:dyDescent="0.25">
      <c r="A10" s="188">
        <v>4</v>
      </c>
      <c r="B10" s="189" t="s">
        <v>61</v>
      </c>
      <c r="C10" s="35" t="s">
        <v>58</v>
      </c>
      <c r="D10" s="34" t="s">
        <v>52</v>
      </c>
      <c r="E10" s="35" t="s">
        <v>217</v>
      </c>
      <c r="F10" s="190">
        <v>42522</v>
      </c>
      <c r="G10" s="191">
        <v>38983</v>
      </c>
      <c r="H10" s="194">
        <v>64</v>
      </c>
      <c r="I10" s="186">
        <v>442</v>
      </c>
      <c r="J10" s="98">
        <v>42735</v>
      </c>
      <c r="K10" s="36" t="s">
        <v>53</v>
      </c>
      <c r="L10" s="99">
        <v>0.05</v>
      </c>
      <c r="M10" s="99">
        <v>6.7500000000000004E-2</v>
      </c>
      <c r="N10" s="100" t="s">
        <v>254</v>
      </c>
      <c r="O10" s="36" t="s">
        <v>60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7.5999999999999998E-2</v>
      </c>
      <c r="V10" s="101">
        <v>0.92400000000000004</v>
      </c>
      <c r="W10" s="102" t="s">
        <v>259</v>
      </c>
      <c r="X10" s="164"/>
    </row>
    <row r="11" spans="1:24" x14ac:dyDescent="0.25">
      <c r="A11" s="188">
        <v>5</v>
      </c>
      <c r="B11" s="189" t="s">
        <v>63</v>
      </c>
      <c r="C11" s="35" t="s">
        <v>58</v>
      </c>
      <c r="D11" s="34" t="s">
        <v>52</v>
      </c>
      <c r="E11" s="34" t="s">
        <v>219</v>
      </c>
      <c r="F11" s="190">
        <v>40391</v>
      </c>
      <c r="G11" s="191">
        <v>75868</v>
      </c>
      <c r="H11" s="192">
        <v>214</v>
      </c>
      <c r="I11" s="186">
        <v>720.5</v>
      </c>
      <c r="J11" s="98">
        <v>43100</v>
      </c>
      <c r="K11" s="36" t="s">
        <v>53</v>
      </c>
      <c r="L11" s="99">
        <v>0.05</v>
      </c>
      <c r="M11" s="99">
        <v>6.7500000000000004E-2</v>
      </c>
      <c r="N11" s="100" t="s">
        <v>255</v>
      </c>
      <c r="O11" s="36" t="s">
        <v>54</v>
      </c>
      <c r="P11" s="101">
        <v>0</v>
      </c>
      <c r="Q11" s="101">
        <v>1.2999999999999999E-2</v>
      </c>
      <c r="R11" s="101">
        <v>0</v>
      </c>
      <c r="S11" s="101">
        <v>2E-3</v>
      </c>
      <c r="T11" s="101">
        <v>0</v>
      </c>
      <c r="U11" s="101">
        <v>0</v>
      </c>
      <c r="V11" s="101">
        <v>0.98499999999999999</v>
      </c>
      <c r="W11" s="102" t="s">
        <v>260</v>
      </c>
      <c r="X11" s="164"/>
    </row>
    <row r="12" spans="1:24" x14ac:dyDescent="0.25">
      <c r="A12" s="188">
        <v>6</v>
      </c>
      <c r="B12" s="189" t="s">
        <v>64</v>
      </c>
      <c r="C12" s="35" t="s">
        <v>58</v>
      </c>
      <c r="D12" s="34" t="s">
        <v>56</v>
      </c>
      <c r="E12" s="34" t="s">
        <v>218</v>
      </c>
      <c r="F12" s="190">
        <v>36008</v>
      </c>
      <c r="G12" s="191">
        <v>39560</v>
      </c>
      <c r="H12" s="192">
        <v>142</v>
      </c>
      <c r="I12" s="186">
        <v>280.60000000000002</v>
      </c>
      <c r="J12" s="98">
        <v>42735</v>
      </c>
      <c r="K12" s="36" t="s">
        <v>53</v>
      </c>
      <c r="L12" s="99">
        <v>5.7500000000000002E-2</v>
      </c>
      <c r="M12" s="99">
        <v>7.1300000000000002E-2</v>
      </c>
      <c r="N12" s="100" t="s">
        <v>234</v>
      </c>
      <c r="O12" s="36" t="s">
        <v>66</v>
      </c>
      <c r="P12" s="101">
        <v>0.10199999999999999</v>
      </c>
      <c r="Q12" s="101">
        <v>0.10100000000000001</v>
      </c>
      <c r="R12" s="101">
        <v>0.123</v>
      </c>
      <c r="S12" s="101">
        <v>9.9000000000000005E-2</v>
      </c>
      <c r="T12" s="101">
        <v>6.2E-2</v>
      </c>
      <c r="U12" s="101">
        <v>0.10199999999999999</v>
      </c>
      <c r="V12" s="101">
        <v>0.41099999999999998</v>
      </c>
      <c r="W12" s="102" t="s">
        <v>261</v>
      </c>
      <c r="X12" s="164"/>
    </row>
    <row r="13" spans="1:24" x14ac:dyDescent="0.25">
      <c r="A13" s="188">
        <v>7</v>
      </c>
      <c r="B13" s="189" t="s">
        <v>67</v>
      </c>
      <c r="C13" s="35" t="s">
        <v>58</v>
      </c>
      <c r="D13" s="34" t="s">
        <v>68</v>
      </c>
      <c r="E13" s="193">
        <v>1</v>
      </c>
      <c r="F13" s="190">
        <v>41395</v>
      </c>
      <c r="G13" s="191">
        <v>12138</v>
      </c>
      <c r="H13" s="192">
        <v>93</v>
      </c>
      <c r="I13" s="186">
        <v>87</v>
      </c>
      <c r="J13" s="98">
        <v>43281</v>
      </c>
      <c r="K13" s="36" t="s">
        <v>65</v>
      </c>
      <c r="L13" s="99">
        <v>0.06</v>
      </c>
      <c r="M13" s="99">
        <v>7.0000000000000007E-2</v>
      </c>
      <c r="N13" s="100" t="s">
        <v>235</v>
      </c>
      <c r="O13" s="36" t="s">
        <v>69</v>
      </c>
      <c r="P13" s="101">
        <v>0</v>
      </c>
      <c r="Q13" s="101">
        <v>0.35299999999999998</v>
      </c>
      <c r="R13" s="101">
        <v>0.27</v>
      </c>
      <c r="S13" s="101">
        <v>0.30299999999999999</v>
      </c>
      <c r="T13" s="101">
        <v>2.4E-2</v>
      </c>
      <c r="U13" s="101">
        <v>0.05</v>
      </c>
      <c r="V13" s="101">
        <v>0</v>
      </c>
      <c r="W13" s="102" t="s">
        <v>262</v>
      </c>
      <c r="X13" s="164"/>
    </row>
    <row r="14" spans="1:24" x14ac:dyDescent="0.25">
      <c r="A14" s="188">
        <v>8</v>
      </c>
      <c r="B14" s="189" t="s">
        <v>70</v>
      </c>
      <c r="C14" s="35" t="s">
        <v>58</v>
      </c>
      <c r="D14" s="34" t="s">
        <v>68</v>
      </c>
      <c r="E14" s="193">
        <v>1</v>
      </c>
      <c r="F14" s="190">
        <v>41395</v>
      </c>
      <c r="G14" s="191">
        <v>4986</v>
      </c>
      <c r="H14" s="192">
        <v>21</v>
      </c>
      <c r="I14" s="186">
        <v>35.5</v>
      </c>
      <c r="J14" s="98">
        <v>43281</v>
      </c>
      <c r="K14" s="36" t="s">
        <v>65</v>
      </c>
      <c r="L14" s="99">
        <v>0.06</v>
      </c>
      <c r="M14" s="99">
        <v>7.0000000000000007E-2</v>
      </c>
      <c r="N14" s="100" t="s">
        <v>236</v>
      </c>
      <c r="O14" s="36" t="s">
        <v>71</v>
      </c>
      <c r="P14" s="101">
        <v>0.129</v>
      </c>
      <c r="Q14" s="101">
        <v>0.214</v>
      </c>
      <c r="R14" s="101">
        <v>0.12</v>
      </c>
      <c r="S14" s="101">
        <v>0.438</v>
      </c>
      <c r="T14" s="101">
        <v>0</v>
      </c>
      <c r="U14" s="101">
        <v>9.9000000000000005E-2</v>
      </c>
      <c r="V14" s="101">
        <v>0</v>
      </c>
      <c r="W14" s="102" t="s">
        <v>263</v>
      </c>
      <c r="X14" s="164"/>
    </row>
    <row r="15" spans="1:24" x14ac:dyDescent="0.25">
      <c r="A15" s="188">
        <v>9</v>
      </c>
      <c r="B15" s="189" t="s">
        <v>72</v>
      </c>
      <c r="C15" s="35" t="s">
        <v>58</v>
      </c>
      <c r="D15" s="34" t="s">
        <v>68</v>
      </c>
      <c r="E15" s="193">
        <v>1</v>
      </c>
      <c r="F15" s="190">
        <v>41395</v>
      </c>
      <c r="G15" s="191">
        <v>3251</v>
      </c>
      <c r="H15" s="36">
        <v>0</v>
      </c>
      <c r="I15" s="186">
        <v>18.5</v>
      </c>
      <c r="J15" s="98">
        <v>43281</v>
      </c>
      <c r="K15" s="36" t="s">
        <v>65</v>
      </c>
      <c r="L15" s="99">
        <v>0.06</v>
      </c>
      <c r="M15" s="99">
        <v>7.0000000000000007E-2</v>
      </c>
      <c r="N15" s="100" t="s">
        <v>237</v>
      </c>
      <c r="O15" s="36" t="s">
        <v>73</v>
      </c>
      <c r="P15" s="101">
        <v>0.21199999999999999</v>
      </c>
      <c r="Q15" s="101">
        <v>0.19700000000000001</v>
      </c>
      <c r="R15" s="101">
        <v>0.33100000000000002</v>
      </c>
      <c r="S15" s="101">
        <v>0.26</v>
      </c>
      <c r="T15" s="101">
        <v>0</v>
      </c>
      <c r="U15" s="101">
        <v>0</v>
      </c>
      <c r="V15" s="101">
        <v>0</v>
      </c>
      <c r="W15" s="102" t="s">
        <v>264</v>
      </c>
      <c r="X15" s="164"/>
    </row>
    <row r="16" spans="1:24" x14ac:dyDescent="0.25">
      <c r="A16" s="188">
        <v>10</v>
      </c>
      <c r="B16" s="189" t="s">
        <v>74</v>
      </c>
      <c r="C16" s="35" t="s">
        <v>58</v>
      </c>
      <c r="D16" s="34" t="s">
        <v>75</v>
      </c>
      <c r="E16" s="193">
        <v>1</v>
      </c>
      <c r="F16" s="190">
        <v>32813</v>
      </c>
      <c r="G16" s="191">
        <v>398</v>
      </c>
      <c r="H16" s="36">
        <v>598</v>
      </c>
      <c r="I16" s="186">
        <v>38.200000000000003</v>
      </c>
      <c r="J16" s="98">
        <v>42735</v>
      </c>
      <c r="K16" s="36" t="s">
        <v>53</v>
      </c>
      <c r="L16" s="99">
        <v>6.7500000000000004E-2</v>
      </c>
      <c r="M16" s="99">
        <v>8.5000000000000006E-2</v>
      </c>
      <c r="N16" s="100"/>
      <c r="O16" s="103" t="s">
        <v>76</v>
      </c>
      <c r="P16" s="101">
        <v>0</v>
      </c>
      <c r="Q16" s="101">
        <v>0</v>
      </c>
      <c r="R16" s="101">
        <v>0.89900000000000002</v>
      </c>
      <c r="S16" s="101">
        <v>0</v>
      </c>
      <c r="T16" s="101">
        <v>0</v>
      </c>
      <c r="U16" s="101">
        <v>7.2999999999999995E-2</v>
      </c>
      <c r="V16" s="101">
        <v>2.8000000000000001E-2</v>
      </c>
      <c r="W16" s="102" t="s">
        <v>265</v>
      </c>
      <c r="X16" s="164"/>
    </row>
    <row r="17" spans="1:24" x14ac:dyDescent="0.25">
      <c r="A17" s="188">
        <v>11</v>
      </c>
      <c r="B17" s="189" t="s">
        <v>211</v>
      </c>
      <c r="C17" s="35" t="s">
        <v>212</v>
      </c>
      <c r="D17" s="34" t="s">
        <v>56</v>
      </c>
      <c r="E17" s="193">
        <v>1</v>
      </c>
      <c r="F17" s="190">
        <v>43101</v>
      </c>
      <c r="G17" s="191">
        <v>9569</v>
      </c>
      <c r="H17" s="36">
        <v>105</v>
      </c>
      <c r="I17" s="186">
        <v>87.6</v>
      </c>
      <c r="J17" s="98" t="s">
        <v>82</v>
      </c>
      <c r="K17" s="36" t="s">
        <v>53</v>
      </c>
      <c r="L17" s="99">
        <v>5.7500000000000002E-2</v>
      </c>
      <c r="M17" s="99">
        <v>7.0000000000000007E-2</v>
      </c>
      <c r="N17" s="100" t="s">
        <v>238</v>
      </c>
      <c r="O17" s="36" t="s">
        <v>66</v>
      </c>
      <c r="P17" s="101">
        <v>1.0999999999999999E-2</v>
      </c>
      <c r="Q17" s="101">
        <v>0</v>
      </c>
      <c r="R17" s="101">
        <v>0.72599999999999998</v>
      </c>
      <c r="S17" s="101">
        <v>4.8000000000000001E-2</v>
      </c>
      <c r="T17" s="101">
        <v>1.9E-2</v>
      </c>
      <c r="U17" s="101">
        <v>0.192</v>
      </c>
      <c r="V17" s="101">
        <v>4.0000000000000001E-3</v>
      </c>
      <c r="W17" s="102" t="s">
        <v>266</v>
      </c>
      <c r="X17" s="164"/>
    </row>
    <row r="18" spans="1:24" x14ac:dyDescent="0.25">
      <c r="A18" s="188">
        <v>12</v>
      </c>
      <c r="B18" s="189" t="s">
        <v>77</v>
      </c>
      <c r="C18" s="35" t="s">
        <v>78</v>
      </c>
      <c r="D18" s="34" t="s">
        <v>56</v>
      </c>
      <c r="E18" s="193">
        <v>1</v>
      </c>
      <c r="F18" s="190">
        <v>38078</v>
      </c>
      <c r="G18" s="191">
        <v>22197</v>
      </c>
      <c r="H18" s="192">
        <v>160</v>
      </c>
      <c r="I18" s="186">
        <v>282.89999999999998</v>
      </c>
      <c r="J18" s="98">
        <v>43100</v>
      </c>
      <c r="K18" s="36" t="s">
        <v>53</v>
      </c>
      <c r="L18" s="99">
        <v>5.5E-2</v>
      </c>
      <c r="M18" s="99">
        <v>6.7500000000000004E-2</v>
      </c>
      <c r="N18" s="100" t="s">
        <v>239</v>
      </c>
      <c r="O18" s="36" t="s">
        <v>60</v>
      </c>
      <c r="P18" s="101">
        <v>0</v>
      </c>
      <c r="Q18" s="101">
        <v>0</v>
      </c>
      <c r="R18" s="101">
        <v>0</v>
      </c>
      <c r="S18" s="101">
        <v>0</v>
      </c>
      <c r="T18" s="101">
        <v>2E-3</v>
      </c>
      <c r="U18" s="101">
        <v>0</v>
      </c>
      <c r="V18" s="101">
        <v>0.998</v>
      </c>
      <c r="W18" s="102" t="s">
        <v>267</v>
      </c>
      <c r="X18" s="164"/>
    </row>
    <row r="19" spans="1:24" x14ac:dyDescent="0.25">
      <c r="A19" s="188">
        <v>13</v>
      </c>
      <c r="B19" s="189" t="s">
        <v>79</v>
      </c>
      <c r="C19" s="35" t="s">
        <v>78</v>
      </c>
      <c r="D19" s="34" t="s">
        <v>56</v>
      </c>
      <c r="E19" s="193">
        <v>1</v>
      </c>
      <c r="F19" s="190">
        <v>37043</v>
      </c>
      <c r="G19" s="191">
        <v>15941</v>
      </c>
      <c r="H19" s="195">
        <v>123</v>
      </c>
      <c r="I19" s="196">
        <v>155</v>
      </c>
      <c r="J19" s="98">
        <v>43281</v>
      </c>
      <c r="K19" s="36" t="s">
        <v>117</v>
      </c>
      <c r="L19" s="99">
        <v>5.8799999999999998E-2</v>
      </c>
      <c r="M19" s="99">
        <v>7.0000000000000007E-2</v>
      </c>
      <c r="N19" s="100" t="s">
        <v>240</v>
      </c>
      <c r="O19" s="36" t="s">
        <v>80</v>
      </c>
      <c r="P19" s="101">
        <v>1.7000000000000001E-2</v>
      </c>
      <c r="Q19" s="101">
        <v>6.0000000000000001E-3</v>
      </c>
      <c r="R19" s="101">
        <v>0.503</v>
      </c>
      <c r="S19" s="101">
        <v>0.219</v>
      </c>
      <c r="T19" s="101">
        <v>4.8000000000000001E-2</v>
      </c>
      <c r="U19" s="101">
        <v>0</v>
      </c>
      <c r="V19" s="101">
        <v>0.20699999999999999</v>
      </c>
      <c r="W19" s="102" t="s">
        <v>258</v>
      </c>
      <c r="X19" s="164"/>
    </row>
    <row r="20" spans="1:24" x14ac:dyDescent="0.25">
      <c r="A20" s="188">
        <v>14</v>
      </c>
      <c r="B20" s="189" t="s">
        <v>83</v>
      </c>
      <c r="C20" s="35" t="s">
        <v>84</v>
      </c>
      <c r="D20" s="34" t="s">
        <v>56</v>
      </c>
      <c r="E20" s="35" t="s">
        <v>230</v>
      </c>
      <c r="F20" s="190">
        <v>42156</v>
      </c>
      <c r="G20" s="191">
        <v>19303</v>
      </c>
      <c r="H20" s="195">
        <v>86</v>
      </c>
      <c r="I20" s="196">
        <v>102</v>
      </c>
      <c r="J20" s="98">
        <v>43281</v>
      </c>
      <c r="K20" s="36" t="s">
        <v>231</v>
      </c>
      <c r="L20" s="99">
        <v>5.2499999999999998E-2</v>
      </c>
      <c r="M20" s="99">
        <v>6.5000000000000002E-2</v>
      </c>
      <c r="N20" s="100" t="s">
        <v>241</v>
      </c>
      <c r="O20" s="36" t="s">
        <v>54</v>
      </c>
      <c r="P20" s="101">
        <v>0</v>
      </c>
      <c r="Q20" s="101">
        <v>0</v>
      </c>
      <c r="R20" s="101">
        <v>0</v>
      </c>
      <c r="S20" s="101">
        <v>3.2000000000000001E-2</v>
      </c>
      <c r="T20" s="101">
        <v>0</v>
      </c>
      <c r="U20" s="101">
        <v>0</v>
      </c>
      <c r="V20" s="101">
        <v>0.96799999999999997</v>
      </c>
      <c r="W20" s="102" t="s">
        <v>268</v>
      </c>
      <c r="X20" s="164"/>
    </row>
    <row r="21" spans="1:24" x14ac:dyDescent="0.25">
      <c r="A21" s="188">
        <v>15</v>
      </c>
      <c r="B21" s="189" t="s">
        <v>85</v>
      </c>
      <c r="C21" s="35" t="s">
        <v>84</v>
      </c>
      <c r="D21" s="34" t="s">
        <v>56</v>
      </c>
      <c r="E21" s="193">
        <v>1</v>
      </c>
      <c r="F21" s="190">
        <v>41395</v>
      </c>
      <c r="G21" s="191">
        <v>21308</v>
      </c>
      <c r="H21" s="36">
        <v>111</v>
      </c>
      <c r="I21" s="186">
        <v>232.4</v>
      </c>
      <c r="J21" s="98">
        <v>42735</v>
      </c>
      <c r="K21" s="36" t="s">
        <v>53</v>
      </c>
      <c r="L21" s="99">
        <v>5.7500000000000002E-2</v>
      </c>
      <c r="M21" s="99">
        <v>7.2499999999999995E-2</v>
      </c>
      <c r="N21" s="100" t="s">
        <v>242</v>
      </c>
      <c r="O21" s="36" t="s">
        <v>66</v>
      </c>
      <c r="P21" s="101">
        <v>0.01</v>
      </c>
      <c r="Q21" s="101">
        <v>3.7999999999999999E-2</v>
      </c>
      <c r="R21" s="101">
        <v>0.217</v>
      </c>
      <c r="S21" s="101">
        <v>0.14099999999999999</v>
      </c>
      <c r="T21" s="101">
        <v>0.16300000000000001</v>
      </c>
      <c r="U21" s="101">
        <v>0.24199999999999999</v>
      </c>
      <c r="V21" s="101">
        <v>0.189</v>
      </c>
      <c r="W21" s="102" t="s">
        <v>269</v>
      </c>
      <c r="X21" s="164"/>
    </row>
    <row r="22" spans="1:24" x14ac:dyDescent="0.25">
      <c r="A22" s="188">
        <v>16</v>
      </c>
      <c r="B22" s="189" t="s">
        <v>86</v>
      </c>
      <c r="C22" s="35" t="s">
        <v>84</v>
      </c>
      <c r="D22" s="34" t="s">
        <v>56</v>
      </c>
      <c r="E22" s="193">
        <v>1</v>
      </c>
      <c r="F22" s="190">
        <v>41579</v>
      </c>
      <c r="G22" s="191">
        <v>37163</v>
      </c>
      <c r="H22" s="36">
        <v>180</v>
      </c>
      <c r="I22" s="186">
        <v>327.8</v>
      </c>
      <c r="J22" s="98">
        <v>42735</v>
      </c>
      <c r="K22" s="36" t="s">
        <v>53</v>
      </c>
      <c r="L22" s="99">
        <v>5.8799999999999998E-2</v>
      </c>
      <c r="M22" s="99">
        <v>7.2499999999999995E-2</v>
      </c>
      <c r="N22" s="100" t="s">
        <v>243</v>
      </c>
      <c r="O22" s="36" t="s">
        <v>66</v>
      </c>
      <c r="P22" s="101">
        <v>6.2E-2</v>
      </c>
      <c r="Q22" s="101">
        <v>0.04</v>
      </c>
      <c r="R22" s="101">
        <v>3.2000000000000001E-2</v>
      </c>
      <c r="S22" s="101">
        <v>0.04</v>
      </c>
      <c r="T22" s="101">
        <v>5.7000000000000002E-2</v>
      </c>
      <c r="U22" s="101">
        <v>0.36799999999999999</v>
      </c>
      <c r="V22" s="101">
        <v>0.40100000000000002</v>
      </c>
      <c r="W22" s="102" t="s">
        <v>270</v>
      </c>
      <c r="X22" s="164"/>
    </row>
    <row r="23" spans="1:24" x14ac:dyDescent="0.25">
      <c r="A23" s="188">
        <v>17</v>
      </c>
      <c r="B23" s="197" t="s">
        <v>105</v>
      </c>
      <c r="C23" s="35" t="s">
        <v>84</v>
      </c>
      <c r="D23" s="34" t="s">
        <v>56</v>
      </c>
      <c r="E23" s="35" t="s">
        <v>230</v>
      </c>
      <c r="F23" s="190">
        <v>43191</v>
      </c>
      <c r="G23" s="191">
        <v>23296</v>
      </c>
      <c r="H23" s="36">
        <v>101</v>
      </c>
      <c r="I23" s="186">
        <v>138</v>
      </c>
      <c r="J23" s="98">
        <v>43281</v>
      </c>
      <c r="K23" s="36" t="s">
        <v>231</v>
      </c>
      <c r="L23" s="99">
        <v>5.1299999999999998E-2</v>
      </c>
      <c r="M23" s="99">
        <v>6.5000000000000002E-2</v>
      </c>
      <c r="N23" s="100" t="s">
        <v>244</v>
      </c>
      <c r="O23" s="36"/>
      <c r="P23" s="101">
        <v>0</v>
      </c>
      <c r="Q23" s="101">
        <v>0</v>
      </c>
      <c r="R23" s="101">
        <v>0</v>
      </c>
      <c r="S23" s="101">
        <v>3.7999999999999999E-2</v>
      </c>
      <c r="T23" s="101">
        <v>0</v>
      </c>
      <c r="U23" s="101">
        <v>0</v>
      </c>
      <c r="V23" s="101">
        <v>0.96199999999999997</v>
      </c>
      <c r="W23" s="102" t="s">
        <v>271</v>
      </c>
      <c r="X23" s="164"/>
    </row>
    <row r="24" spans="1:24" x14ac:dyDescent="0.25">
      <c r="A24" s="188">
        <v>18</v>
      </c>
      <c r="B24" s="189" t="s">
        <v>87</v>
      </c>
      <c r="C24" s="35" t="s">
        <v>84</v>
      </c>
      <c r="D24" s="34" t="s">
        <v>56</v>
      </c>
      <c r="E24" s="193">
        <v>1</v>
      </c>
      <c r="F24" s="190" t="s">
        <v>88</v>
      </c>
      <c r="G24" s="191">
        <v>24554</v>
      </c>
      <c r="H24" s="36">
        <v>480</v>
      </c>
      <c r="I24" s="186">
        <v>175.8</v>
      </c>
      <c r="J24" s="98">
        <v>43281</v>
      </c>
      <c r="K24" s="36" t="s">
        <v>65</v>
      </c>
      <c r="L24" s="99">
        <v>0.06</v>
      </c>
      <c r="M24" s="99">
        <v>6.7500000000000004E-2</v>
      </c>
      <c r="N24" s="100" t="s">
        <v>245</v>
      </c>
      <c r="O24" s="36" t="s">
        <v>54</v>
      </c>
      <c r="P24" s="101">
        <v>1.7000000000000001E-2</v>
      </c>
      <c r="Q24" s="101">
        <v>1.2999999999999999E-2</v>
      </c>
      <c r="R24" s="101">
        <v>0.14000000000000001</v>
      </c>
      <c r="S24" s="101">
        <v>0.433</v>
      </c>
      <c r="T24" s="101">
        <v>0.20399999999999999</v>
      </c>
      <c r="U24" s="101">
        <v>0.14000000000000001</v>
      </c>
      <c r="V24" s="101">
        <v>5.2999999999999999E-2</v>
      </c>
      <c r="W24" s="102" t="s">
        <v>272</v>
      </c>
      <c r="X24" s="164"/>
    </row>
    <row r="25" spans="1:24" x14ac:dyDescent="0.25">
      <c r="A25" s="188">
        <v>19</v>
      </c>
      <c r="B25" s="189" t="s">
        <v>90</v>
      </c>
      <c r="C25" s="35" t="s">
        <v>91</v>
      </c>
      <c r="D25" s="34" t="s">
        <v>56</v>
      </c>
      <c r="E25" s="193">
        <v>1</v>
      </c>
      <c r="F25" s="198" t="s">
        <v>92</v>
      </c>
      <c r="G25" s="191">
        <v>31696</v>
      </c>
      <c r="H25" s="36">
        <v>105</v>
      </c>
      <c r="I25" s="186">
        <v>272.60000000000002</v>
      </c>
      <c r="J25" s="98">
        <v>43100</v>
      </c>
      <c r="K25" s="36" t="s">
        <v>53</v>
      </c>
      <c r="L25" s="99">
        <v>0.06</v>
      </c>
      <c r="M25" s="99">
        <v>7.2499999999999995E-2</v>
      </c>
      <c r="N25" s="100" t="s">
        <v>246</v>
      </c>
      <c r="O25" s="36" t="s">
        <v>89</v>
      </c>
      <c r="P25" s="101">
        <v>6.6000000000000003E-2</v>
      </c>
      <c r="Q25" s="101">
        <v>0.14099999999999999</v>
      </c>
      <c r="R25" s="101">
        <v>0.16400000000000001</v>
      </c>
      <c r="S25" s="101">
        <v>4.2999999999999997E-2</v>
      </c>
      <c r="T25" s="101">
        <v>0.107</v>
      </c>
      <c r="U25" s="101">
        <v>0.22500000000000001</v>
      </c>
      <c r="V25" s="101">
        <v>0.254</v>
      </c>
      <c r="W25" s="102" t="s">
        <v>273</v>
      </c>
      <c r="X25" s="164"/>
    </row>
    <row r="26" spans="1:24" x14ac:dyDescent="0.25">
      <c r="A26" s="188">
        <v>20</v>
      </c>
      <c r="B26" s="189" t="s">
        <v>93</v>
      </c>
      <c r="C26" s="34" t="s">
        <v>91</v>
      </c>
      <c r="D26" s="34" t="s">
        <v>56</v>
      </c>
      <c r="E26" s="34" t="s">
        <v>219</v>
      </c>
      <c r="F26" s="190">
        <v>42705</v>
      </c>
      <c r="G26" s="191">
        <v>21132</v>
      </c>
      <c r="H26" s="36">
        <v>567</v>
      </c>
      <c r="I26" s="186">
        <v>128.80000000000001</v>
      </c>
      <c r="J26" s="98">
        <v>42916</v>
      </c>
      <c r="K26" s="36" t="s">
        <v>53</v>
      </c>
      <c r="L26" s="99">
        <v>5.2499999999999998E-2</v>
      </c>
      <c r="M26" s="99">
        <v>7.0000000000000007E-2</v>
      </c>
      <c r="N26" s="100" t="s">
        <v>247</v>
      </c>
      <c r="O26" s="36" t="s">
        <v>54</v>
      </c>
      <c r="P26" s="101">
        <v>0</v>
      </c>
      <c r="Q26" s="101">
        <v>0</v>
      </c>
      <c r="R26" s="101">
        <v>0</v>
      </c>
      <c r="S26" s="101">
        <v>0</v>
      </c>
      <c r="T26" s="101">
        <v>7.0000000000000001E-3</v>
      </c>
      <c r="U26" s="101">
        <v>1.4E-2</v>
      </c>
      <c r="V26" s="101">
        <v>0.97899999999999998</v>
      </c>
      <c r="W26" s="102" t="s">
        <v>274</v>
      </c>
      <c r="X26" s="164"/>
    </row>
    <row r="27" spans="1:24" x14ac:dyDescent="0.25">
      <c r="A27" s="188">
        <v>21</v>
      </c>
      <c r="B27" s="189" t="s">
        <v>94</v>
      </c>
      <c r="C27" s="35" t="s">
        <v>95</v>
      </c>
      <c r="D27" s="34" t="s">
        <v>56</v>
      </c>
      <c r="E27" s="193">
        <v>1</v>
      </c>
      <c r="F27" s="190">
        <v>40210</v>
      </c>
      <c r="G27" s="191">
        <v>46167</v>
      </c>
      <c r="H27" s="36">
        <v>374</v>
      </c>
      <c r="I27" s="186">
        <v>267.8</v>
      </c>
      <c r="J27" s="98">
        <v>42735</v>
      </c>
      <c r="K27" s="36" t="s">
        <v>53</v>
      </c>
      <c r="L27" s="99">
        <v>6.7500000000000004E-2</v>
      </c>
      <c r="M27" s="99">
        <v>7.4999999999999997E-2</v>
      </c>
      <c r="N27" s="100" t="s">
        <v>248</v>
      </c>
      <c r="O27" s="36" t="s">
        <v>80</v>
      </c>
      <c r="P27" s="101">
        <v>0</v>
      </c>
      <c r="Q27" s="101">
        <v>0</v>
      </c>
      <c r="R27" s="101">
        <v>0</v>
      </c>
      <c r="S27" s="101">
        <v>4.0000000000000001E-3</v>
      </c>
      <c r="T27" s="101">
        <v>0</v>
      </c>
      <c r="U27" s="101">
        <v>0</v>
      </c>
      <c r="V27" s="101">
        <v>0.996</v>
      </c>
      <c r="W27" s="102" t="s">
        <v>275</v>
      </c>
      <c r="X27" s="164"/>
    </row>
    <row r="28" spans="1:24" x14ac:dyDescent="0.25">
      <c r="A28" s="188">
        <v>22</v>
      </c>
      <c r="B28" s="189" t="s">
        <v>96</v>
      </c>
      <c r="C28" s="35" t="s">
        <v>97</v>
      </c>
      <c r="D28" s="34" t="s">
        <v>56</v>
      </c>
      <c r="E28" s="193">
        <v>1</v>
      </c>
      <c r="F28" s="190">
        <v>40148</v>
      </c>
      <c r="G28" s="191">
        <v>12948</v>
      </c>
      <c r="H28" s="36">
        <v>100</v>
      </c>
      <c r="I28" s="186">
        <v>65</v>
      </c>
      <c r="J28" s="98">
        <v>43281</v>
      </c>
      <c r="K28" s="36" t="s">
        <v>117</v>
      </c>
      <c r="L28" s="99">
        <v>7.2499999999999995E-2</v>
      </c>
      <c r="M28" s="99">
        <v>7.7499999999999999E-2</v>
      </c>
      <c r="N28" s="100" t="s">
        <v>249</v>
      </c>
      <c r="O28" s="36" t="s">
        <v>73</v>
      </c>
      <c r="P28" s="101">
        <v>0.224</v>
      </c>
      <c r="Q28" s="101">
        <v>7.2999999999999995E-2</v>
      </c>
      <c r="R28" s="101">
        <v>0.23</v>
      </c>
      <c r="S28" s="101">
        <v>0.16</v>
      </c>
      <c r="T28" s="101">
        <v>0.06</v>
      </c>
      <c r="U28" s="101">
        <v>0</v>
      </c>
      <c r="V28" s="101">
        <v>0.253</v>
      </c>
      <c r="W28" s="102" t="s">
        <v>276</v>
      </c>
      <c r="X28" s="164"/>
    </row>
    <row r="29" spans="1:24" x14ac:dyDescent="0.25">
      <c r="A29" s="188">
        <v>23</v>
      </c>
      <c r="B29" s="189" t="s">
        <v>98</v>
      </c>
      <c r="C29" s="35" t="s">
        <v>99</v>
      </c>
      <c r="D29" s="34" t="s">
        <v>56</v>
      </c>
      <c r="E29" s="193">
        <v>1</v>
      </c>
      <c r="F29" s="190">
        <v>38078</v>
      </c>
      <c r="G29" s="191">
        <v>12729</v>
      </c>
      <c r="H29" s="36">
        <v>142</v>
      </c>
      <c r="I29" s="186">
        <v>84.6</v>
      </c>
      <c r="J29" s="98">
        <v>42735</v>
      </c>
      <c r="K29" s="36" t="s">
        <v>53</v>
      </c>
      <c r="L29" s="99">
        <v>7.0000000000000007E-2</v>
      </c>
      <c r="M29" s="99">
        <v>7.4999999999999997E-2</v>
      </c>
      <c r="N29" s="100" t="s">
        <v>250</v>
      </c>
      <c r="O29" s="36" t="s">
        <v>73</v>
      </c>
      <c r="P29" s="101">
        <v>2E-3</v>
      </c>
      <c r="Q29" s="101">
        <v>2.3E-2</v>
      </c>
      <c r="R29" s="101">
        <v>0.47099999999999997</v>
      </c>
      <c r="S29" s="101">
        <v>0.45100000000000001</v>
      </c>
      <c r="T29" s="101">
        <v>0</v>
      </c>
      <c r="U29" s="101">
        <v>0</v>
      </c>
      <c r="V29" s="101">
        <v>5.2999999999999999E-2</v>
      </c>
      <c r="W29" s="102" t="s">
        <v>277</v>
      </c>
      <c r="X29" s="164"/>
    </row>
    <row r="30" spans="1:24" x14ac:dyDescent="0.25">
      <c r="A30" s="188">
        <v>24</v>
      </c>
      <c r="B30" s="189" t="s">
        <v>100</v>
      </c>
      <c r="C30" s="35" t="s">
        <v>101</v>
      </c>
      <c r="D30" s="34" t="s">
        <v>56</v>
      </c>
      <c r="E30" s="193">
        <v>1</v>
      </c>
      <c r="F30" s="190">
        <v>41395</v>
      </c>
      <c r="G30" s="191">
        <v>29054</v>
      </c>
      <c r="H30" s="36">
        <v>82</v>
      </c>
      <c r="I30" s="186">
        <v>243.3</v>
      </c>
      <c r="J30" s="98">
        <v>43100</v>
      </c>
      <c r="K30" s="36" t="s">
        <v>53</v>
      </c>
      <c r="L30" s="99">
        <v>7.0000000000000007E-2</v>
      </c>
      <c r="M30" s="99">
        <v>7.4999999999999997E-2</v>
      </c>
      <c r="N30" s="100" t="s">
        <v>251</v>
      </c>
      <c r="O30" s="36" t="s">
        <v>66</v>
      </c>
      <c r="P30" s="101">
        <v>2.1000000000000001E-2</v>
      </c>
      <c r="Q30" s="101">
        <v>4.9000000000000002E-2</v>
      </c>
      <c r="R30" s="101">
        <v>0.14799999999999999</v>
      </c>
      <c r="S30" s="101">
        <v>0.27200000000000002</v>
      </c>
      <c r="T30" s="101">
        <v>6.5000000000000002E-2</v>
      </c>
      <c r="U30" s="101">
        <v>5.0000000000000001E-3</v>
      </c>
      <c r="V30" s="101">
        <v>0.44</v>
      </c>
      <c r="W30" s="102" t="s">
        <v>278</v>
      </c>
      <c r="X30" s="164"/>
    </row>
    <row r="31" spans="1:24" x14ac:dyDescent="0.25">
      <c r="A31" s="188"/>
      <c r="B31" s="189"/>
      <c r="C31" s="35"/>
      <c r="D31" s="34"/>
      <c r="E31" s="193"/>
      <c r="F31" s="190"/>
      <c r="G31" s="191"/>
      <c r="H31" s="36"/>
      <c r="I31" s="186"/>
      <c r="J31" s="98"/>
      <c r="K31" s="36"/>
      <c r="L31" s="99"/>
      <c r="M31" s="99"/>
      <c r="N31" s="100"/>
      <c r="O31" s="36"/>
      <c r="P31" s="101"/>
      <c r="Q31" s="101"/>
      <c r="R31" s="101"/>
      <c r="S31" s="101"/>
      <c r="T31" s="101"/>
      <c r="U31" s="101"/>
      <c r="V31" s="101"/>
      <c r="W31" s="102"/>
      <c r="X31" s="164"/>
    </row>
    <row r="32" spans="1:24" ht="15.75" thickBot="1" x14ac:dyDescent="0.3">
      <c r="A32" s="188"/>
      <c r="B32" s="199" t="s">
        <v>102</v>
      </c>
      <c r="C32" s="200"/>
      <c r="D32" s="200"/>
      <c r="E32" s="200"/>
      <c r="F32" s="201"/>
      <c r="G32" s="202">
        <v>590578</v>
      </c>
      <c r="H32" s="203">
        <f>SUM(H7:H30)</f>
        <v>4332</v>
      </c>
      <c r="I32" s="204">
        <v>5044.8999999999996</v>
      </c>
      <c r="J32" s="105"/>
      <c r="K32" s="200" t="s">
        <v>223</v>
      </c>
      <c r="L32" s="106"/>
      <c r="M32" s="106"/>
      <c r="N32" s="107"/>
      <c r="O32" s="205"/>
      <c r="P32" s="108"/>
      <c r="Q32" s="108"/>
      <c r="R32" s="108"/>
      <c r="S32" s="108"/>
      <c r="T32" s="108"/>
      <c r="U32" s="108"/>
      <c r="V32" s="108"/>
      <c r="W32" s="109"/>
      <c r="X32" s="164"/>
    </row>
    <row r="33" spans="1:24" x14ac:dyDescent="0.25">
      <c r="A33" s="188">
        <v>25</v>
      </c>
      <c r="B33" s="197" t="s">
        <v>103</v>
      </c>
      <c r="C33" s="35" t="s">
        <v>81</v>
      </c>
      <c r="D33" s="35" t="s">
        <v>82</v>
      </c>
      <c r="E33" s="35" t="s">
        <v>220</v>
      </c>
      <c r="F33" s="190">
        <v>42461</v>
      </c>
      <c r="G33" s="190" t="s">
        <v>82</v>
      </c>
      <c r="H33" s="192" t="s">
        <v>82</v>
      </c>
      <c r="I33" s="186">
        <v>121.9</v>
      </c>
      <c r="J33" s="103" t="s">
        <v>82</v>
      </c>
      <c r="K33" s="103" t="s">
        <v>82</v>
      </c>
      <c r="L33" s="103" t="s">
        <v>82</v>
      </c>
      <c r="M33" s="104" t="s">
        <v>82</v>
      </c>
      <c r="N33" s="104" t="s">
        <v>82</v>
      </c>
      <c r="O33" s="104" t="s">
        <v>82</v>
      </c>
      <c r="P33" s="104" t="s">
        <v>82</v>
      </c>
      <c r="Q33" s="104" t="s">
        <v>82</v>
      </c>
      <c r="R33" s="104" t="s">
        <v>82</v>
      </c>
      <c r="S33" s="104" t="s">
        <v>82</v>
      </c>
      <c r="T33" s="104" t="s">
        <v>82</v>
      </c>
      <c r="U33" s="104" t="s">
        <v>82</v>
      </c>
      <c r="V33" s="104" t="s">
        <v>82</v>
      </c>
      <c r="W33" s="110" t="s">
        <v>82</v>
      </c>
      <c r="X33" s="164"/>
    </row>
    <row r="34" spans="1:24" x14ac:dyDescent="0.25">
      <c r="A34" s="188">
        <v>26</v>
      </c>
      <c r="B34" s="197" t="s">
        <v>104</v>
      </c>
      <c r="C34" s="35" t="s">
        <v>84</v>
      </c>
      <c r="D34" s="35" t="s">
        <v>82</v>
      </c>
      <c r="E34" s="193" t="s">
        <v>221</v>
      </c>
      <c r="F34" s="190">
        <v>41579</v>
      </c>
      <c r="G34" s="190" t="s">
        <v>82</v>
      </c>
      <c r="H34" s="192" t="s">
        <v>82</v>
      </c>
      <c r="I34" s="186">
        <v>94.5</v>
      </c>
      <c r="J34" s="103" t="s">
        <v>82</v>
      </c>
      <c r="K34" s="103" t="s">
        <v>82</v>
      </c>
      <c r="L34" s="103" t="s">
        <v>82</v>
      </c>
      <c r="M34" s="104" t="s">
        <v>82</v>
      </c>
      <c r="N34" s="104" t="s">
        <v>82</v>
      </c>
      <c r="O34" s="104" t="s">
        <v>82</v>
      </c>
      <c r="P34" s="104" t="s">
        <v>82</v>
      </c>
      <c r="Q34" s="104" t="s">
        <v>82</v>
      </c>
      <c r="R34" s="104" t="s">
        <v>82</v>
      </c>
      <c r="S34" s="104" t="s">
        <v>82</v>
      </c>
      <c r="T34" s="104" t="s">
        <v>82</v>
      </c>
      <c r="U34" s="104" t="s">
        <v>82</v>
      </c>
      <c r="V34" s="104" t="s">
        <v>82</v>
      </c>
      <c r="W34" s="110" t="s">
        <v>82</v>
      </c>
      <c r="X34" s="164"/>
    </row>
    <row r="35" spans="1:24" ht="15.75" thickBot="1" x14ac:dyDescent="0.3">
      <c r="A35" s="188"/>
      <c r="B35" s="199" t="s">
        <v>107</v>
      </c>
      <c r="C35" s="111"/>
      <c r="D35" s="111"/>
      <c r="E35" s="111"/>
      <c r="F35" s="206"/>
      <c r="G35" s="206"/>
      <c r="H35" s="207"/>
      <c r="I35" s="204">
        <f>SUM(I33:I34)</f>
        <v>216.4</v>
      </c>
      <c r="J35" s="112"/>
      <c r="K35" s="111"/>
      <c r="L35" s="113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4"/>
      <c r="X35" s="164"/>
    </row>
    <row r="36" spans="1:24" ht="15.75" thickBot="1" x14ac:dyDescent="0.3">
      <c r="A36" s="188"/>
      <c r="B36" s="199" t="s">
        <v>108</v>
      </c>
      <c r="C36" s="111"/>
      <c r="D36" s="111"/>
      <c r="E36" s="111"/>
      <c r="F36" s="206"/>
      <c r="G36" s="202">
        <f>G32</f>
        <v>590578</v>
      </c>
      <c r="H36" s="203">
        <f>H32</f>
        <v>4332</v>
      </c>
      <c r="I36" s="204">
        <f>SUM(I32,I35)</f>
        <v>5261.2999999999993</v>
      </c>
      <c r="J36" s="112"/>
      <c r="K36" s="200" t="s">
        <v>223</v>
      </c>
      <c r="L36" s="113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4"/>
      <c r="X36" s="164"/>
    </row>
    <row r="37" spans="1:24" x14ac:dyDescent="0.25">
      <c r="A37" s="188">
        <v>27</v>
      </c>
      <c r="B37" s="208" t="s">
        <v>109</v>
      </c>
      <c r="C37" s="209" t="s">
        <v>58</v>
      </c>
      <c r="D37" s="209" t="s">
        <v>52</v>
      </c>
      <c r="E37" s="209" t="s">
        <v>222</v>
      </c>
      <c r="F37" s="210">
        <v>41609</v>
      </c>
      <c r="G37" s="191">
        <v>19349</v>
      </c>
      <c r="H37" s="211">
        <v>29</v>
      </c>
      <c r="I37" s="186">
        <v>242.3</v>
      </c>
      <c r="J37" s="98">
        <v>43100</v>
      </c>
      <c r="K37" s="36" t="s">
        <v>53</v>
      </c>
      <c r="L37" s="99">
        <v>0.05</v>
      </c>
      <c r="M37" s="99">
        <v>6.6299999999999998E-2</v>
      </c>
      <c r="N37" s="100" t="s">
        <v>256</v>
      </c>
      <c r="O37" s="36" t="s">
        <v>54</v>
      </c>
      <c r="P37" s="101">
        <v>0</v>
      </c>
      <c r="Q37" s="101">
        <v>7.0000000000000001E-3</v>
      </c>
      <c r="R37" s="101">
        <v>2.1999999999999999E-2</v>
      </c>
      <c r="S37" s="101">
        <v>0</v>
      </c>
      <c r="T37" s="101">
        <v>0.254</v>
      </c>
      <c r="U37" s="101">
        <v>0</v>
      </c>
      <c r="V37" s="101">
        <v>0.71699999999999997</v>
      </c>
      <c r="W37" s="102" t="s">
        <v>279</v>
      </c>
      <c r="X37" s="164"/>
    </row>
    <row r="38" spans="1:24" x14ac:dyDescent="0.25">
      <c r="A38" s="188">
        <v>28</v>
      </c>
      <c r="B38" s="197" t="s">
        <v>214</v>
      </c>
      <c r="C38" s="35" t="s">
        <v>101</v>
      </c>
      <c r="D38" s="35" t="s">
        <v>52</v>
      </c>
      <c r="E38" s="35" t="s">
        <v>222</v>
      </c>
      <c r="F38" s="190">
        <v>42248</v>
      </c>
      <c r="G38" s="191">
        <v>31881</v>
      </c>
      <c r="H38" s="192">
        <v>199</v>
      </c>
      <c r="I38" s="186">
        <v>214.7</v>
      </c>
      <c r="J38" s="98">
        <v>43100</v>
      </c>
      <c r="K38" s="36" t="s">
        <v>53</v>
      </c>
      <c r="L38" s="99">
        <v>5.5E-2</v>
      </c>
      <c r="M38" s="99">
        <v>7.2499999999999995E-2</v>
      </c>
      <c r="N38" s="100" t="s">
        <v>252</v>
      </c>
      <c r="O38" s="36" t="s">
        <v>54</v>
      </c>
      <c r="P38" s="101">
        <v>0</v>
      </c>
      <c r="Q38" s="101">
        <v>0</v>
      </c>
      <c r="R38" s="101">
        <v>0</v>
      </c>
      <c r="S38" s="101">
        <v>1.6E-2</v>
      </c>
      <c r="T38" s="101">
        <v>0</v>
      </c>
      <c r="U38" s="101">
        <v>0</v>
      </c>
      <c r="V38" s="101">
        <v>0.98399999999999999</v>
      </c>
      <c r="W38" s="102" t="s">
        <v>280</v>
      </c>
      <c r="X38" s="164"/>
    </row>
    <row r="39" spans="1:24" ht="15.75" thickBot="1" x14ac:dyDescent="0.3">
      <c r="A39" s="40"/>
      <c r="B39" s="212" t="s">
        <v>110</v>
      </c>
      <c r="C39" s="115"/>
      <c r="D39" s="200"/>
      <c r="E39" s="200"/>
      <c r="F39" s="116"/>
      <c r="G39" s="202">
        <v>51230</v>
      </c>
      <c r="H39" s="203">
        <f>H37+H38</f>
        <v>228</v>
      </c>
      <c r="I39" s="204">
        <f>I37+I38</f>
        <v>457</v>
      </c>
      <c r="J39" s="116"/>
      <c r="K39" s="115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7"/>
    </row>
    <row r="40" spans="1:24" ht="15.75" thickBot="1" x14ac:dyDescent="0.3">
      <c r="A40" s="40"/>
      <c r="B40" s="213" t="s">
        <v>111</v>
      </c>
      <c r="C40" s="115"/>
      <c r="D40" s="200"/>
      <c r="E40" s="200"/>
      <c r="F40" s="116"/>
      <c r="G40" s="202">
        <f>+G39+G36</f>
        <v>641808</v>
      </c>
      <c r="H40" s="203">
        <f>H39+H36</f>
        <v>4560</v>
      </c>
      <c r="I40" s="204">
        <f>SUM(I36,I37,I38)</f>
        <v>5718.2999999999993</v>
      </c>
      <c r="J40" s="116"/>
      <c r="K40" s="200" t="s">
        <v>223</v>
      </c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7"/>
    </row>
    <row r="41" spans="1:24" x14ac:dyDescent="0.25">
      <c r="A41" s="34"/>
      <c r="B41" s="34"/>
      <c r="C41" s="34"/>
      <c r="D41" s="35"/>
      <c r="E41" s="35"/>
      <c r="F41" s="36"/>
      <c r="G41" s="36"/>
      <c r="H41" s="36"/>
      <c r="I41" s="36"/>
      <c r="J41" s="36"/>
      <c r="K41" s="34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</row>
    <row r="42" spans="1:24" x14ac:dyDescent="0.25">
      <c r="A42" s="34"/>
      <c r="B42" s="40" t="s">
        <v>213</v>
      </c>
      <c r="C42" s="34"/>
      <c r="D42" s="35"/>
      <c r="E42" s="35"/>
      <c r="F42" s="36"/>
      <c r="G42" s="36"/>
      <c r="H42" s="36"/>
      <c r="I42" s="41"/>
      <c r="J42" s="36"/>
      <c r="K42" s="34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</row>
    <row r="43" spans="1:24" x14ac:dyDescent="0.25">
      <c r="A43" s="34"/>
      <c r="B43" s="34"/>
      <c r="C43" s="34"/>
      <c r="D43" s="34"/>
      <c r="E43" s="35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6"/>
    </row>
    <row r="44" spans="1:24" x14ac:dyDescent="0.25">
      <c r="A44" s="34"/>
      <c r="B44" s="34"/>
      <c r="C44" s="34"/>
      <c r="D44" s="35"/>
      <c r="E44" s="35"/>
      <c r="F44" s="36"/>
      <c r="G44" s="36"/>
      <c r="H44" s="36"/>
      <c r="I44" s="36"/>
      <c r="J44" s="36"/>
      <c r="K44" s="34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</row>
  </sheetData>
  <mergeCells count="1">
    <mergeCell ref="P5:W5"/>
  </mergeCells>
  <pageMargins left="0.7" right="0.7" top="0.75" bottom="0.75" header="0.3" footer="0.3"/>
  <pageSetup paperSize="9" scale="2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30"/>
  <sheetViews>
    <sheetView showGridLines="0" zoomScale="115" zoomScaleNormal="115" zoomScaleSheetLayoutView="115" workbookViewId="0">
      <selection activeCell="C45" sqref="C45"/>
    </sheetView>
  </sheetViews>
  <sheetFormatPr defaultRowHeight="15" x14ac:dyDescent="0.25"/>
  <cols>
    <col min="1" max="1" width="2.5703125" style="91" customWidth="1"/>
    <col min="2" max="2" width="5.5703125" style="91" customWidth="1"/>
    <col min="3" max="3" width="48.140625" style="91" customWidth="1"/>
    <col min="4" max="4" width="25.7109375" style="91" customWidth="1"/>
    <col min="5" max="5" width="25.85546875" style="91" customWidth="1"/>
    <col min="6" max="6" width="11" style="91" customWidth="1"/>
    <col min="7" max="7" width="15.28515625" style="91" customWidth="1"/>
    <col min="8" max="8" width="11.28515625" style="91" customWidth="1"/>
    <col min="9" max="9" width="11.140625" style="91" customWidth="1"/>
    <col min="10" max="10" width="10.42578125" style="91" customWidth="1"/>
    <col min="11" max="11" width="3" style="91" customWidth="1"/>
    <col min="12" max="12" width="17.42578125" style="91" customWidth="1"/>
    <col min="13" max="13" width="16.140625" style="91" customWidth="1"/>
    <col min="14" max="14" width="9.140625" style="91"/>
    <col min="15" max="15" width="2.7109375" style="91" customWidth="1"/>
    <col min="16" max="22" width="9.140625" style="91"/>
    <col min="23" max="23" width="10" style="91" customWidth="1"/>
    <col min="24" max="16384" width="9.140625" style="91"/>
  </cols>
  <sheetData>
    <row r="1" spans="1:24" x14ac:dyDescent="0.25">
      <c r="A1" s="42"/>
      <c r="B1" s="43"/>
      <c r="C1" s="42"/>
      <c r="D1" s="42"/>
      <c r="E1" s="44"/>
      <c r="F1" s="44"/>
      <c r="G1" s="44"/>
      <c r="H1" s="44"/>
      <c r="I1" s="44"/>
      <c r="J1" s="44"/>
      <c r="K1" s="44"/>
      <c r="L1" s="42"/>
      <c r="M1" s="42"/>
      <c r="N1" s="42"/>
      <c r="O1" s="42"/>
      <c r="P1" s="44"/>
      <c r="Q1" s="44"/>
      <c r="R1" s="44"/>
      <c r="S1" s="44"/>
      <c r="T1" s="44"/>
      <c r="U1" s="44"/>
      <c r="V1" s="44"/>
      <c r="W1" s="44"/>
    </row>
    <row r="2" spans="1:24" ht="15.75" x14ac:dyDescent="0.25">
      <c r="A2" s="42"/>
      <c r="B2" s="43"/>
      <c r="C2" s="45" t="s">
        <v>112</v>
      </c>
      <c r="D2" s="38">
        <v>43281</v>
      </c>
      <c r="E2" s="44"/>
      <c r="F2" s="44"/>
      <c r="G2" s="44"/>
      <c r="H2" s="44"/>
      <c r="I2" s="44"/>
      <c r="J2" s="44"/>
      <c r="K2" s="44"/>
      <c r="L2" s="42"/>
      <c r="M2" s="42"/>
      <c r="N2" s="42"/>
      <c r="O2" s="42"/>
      <c r="P2" s="44"/>
      <c r="Q2" s="44"/>
      <c r="R2" s="44"/>
      <c r="S2" s="44"/>
      <c r="T2" s="44"/>
      <c r="U2" s="44"/>
      <c r="V2" s="44"/>
      <c r="W2" s="44"/>
    </row>
    <row r="3" spans="1:24" x14ac:dyDescent="0.25">
      <c r="A3" s="42"/>
      <c r="B3" s="43"/>
      <c r="C3" s="42"/>
      <c r="D3" s="42"/>
      <c r="E3" s="44"/>
      <c r="F3" s="44"/>
      <c r="G3" s="44"/>
      <c r="H3" s="44"/>
      <c r="I3" s="44"/>
      <c r="J3" s="44"/>
      <c r="K3" s="44"/>
      <c r="L3" s="42"/>
      <c r="M3" s="42"/>
      <c r="N3" s="42"/>
      <c r="O3" s="42"/>
      <c r="P3" s="44"/>
      <c r="Q3" s="44"/>
      <c r="R3" s="44"/>
      <c r="S3" s="44"/>
      <c r="T3" s="44"/>
      <c r="U3" s="44"/>
      <c r="V3" s="44"/>
      <c r="W3" s="44"/>
    </row>
    <row r="4" spans="1:24" x14ac:dyDescent="0.25">
      <c r="A4" s="42"/>
      <c r="B4" s="43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</row>
    <row r="5" spans="1:24" ht="51.75" x14ac:dyDescent="0.25">
      <c r="A5" s="42"/>
      <c r="B5" s="47"/>
      <c r="C5" s="214" t="s">
        <v>33</v>
      </c>
      <c r="D5" s="215" t="s">
        <v>34</v>
      </c>
      <c r="E5" s="216" t="s">
        <v>36</v>
      </c>
      <c r="F5" s="118" t="s">
        <v>37</v>
      </c>
      <c r="G5" s="96" t="s">
        <v>38</v>
      </c>
      <c r="H5" s="96" t="s">
        <v>39</v>
      </c>
      <c r="I5" s="118" t="s">
        <v>40</v>
      </c>
      <c r="J5" s="118" t="s">
        <v>41</v>
      </c>
      <c r="K5" s="118"/>
      <c r="L5" s="96" t="s">
        <v>42</v>
      </c>
      <c r="M5" s="118" t="s">
        <v>43</v>
      </c>
      <c r="N5" s="118" t="s">
        <v>44</v>
      </c>
      <c r="O5" s="118"/>
      <c r="P5" s="259" t="s">
        <v>47</v>
      </c>
      <c r="Q5" s="259"/>
      <c r="R5" s="259"/>
      <c r="S5" s="259"/>
      <c r="T5" s="259"/>
      <c r="U5" s="259"/>
      <c r="V5" s="259"/>
      <c r="W5" s="260"/>
    </row>
    <row r="6" spans="1:24" x14ac:dyDescent="0.25">
      <c r="A6" s="42"/>
      <c r="B6" s="47"/>
      <c r="C6" s="217"/>
      <c r="D6" s="47"/>
      <c r="E6" s="119"/>
      <c r="F6" s="120"/>
      <c r="G6" s="119"/>
      <c r="H6" s="119"/>
      <c r="I6" s="119"/>
      <c r="J6" s="120"/>
      <c r="K6" s="120"/>
      <c r="L6" s="121"/>
      <c r="M6" s="120"/>
      <c r="N6" s="120"/>
      <c r="O6" s="120"/>
      <c r="P6" s="96" t="s">
        <v>48</v>
      </c>
      <c r="Q6" s="96" t="s">
        <v>29</v>
      </c>
      <c r="R6" s="96" t="s">
        <v>30</v>
      </c>
      <c r="S6" s="96" t="s">
        <v>31</v>
      </c>
      <c r="T6" s="96" t="s">
        <v>185</v>
      </c>
      <c r="U6" s="96" t="s">
        <v>204</v>
      </c>
      <c r="V6" s="96" t="s">
        <v>203</v>
      </c>
      <c r="W6" s="122" t="s">
        <v>49</v>
      </c>
    </row>
    <row r="7" spans="1:24" x14ac:dyDescent="0.25">
      <c r="A7" s="42"/>
      <c r="B7" s="43">
        <v>1</v>
      </c>
      <c r="C7" s="218" t="s">
        <v>113</v>
      </c>
      <c r="D7" s="43" t="s">
        <v>114</v>
      </c>
      <c r="E7" s="219">
        <v>1</v>
      </c>
      <c r="F7" s="123">
        <v>42705</v>
      </c>
      <c r="G7" s="220">
        <v>19093</v>
      </c>
      <c r="H7" s="124">
        <v>73</v>
      </c>
      <c r="I7" s="125">
        <v>18.7</v>
      </c>
      <c r="J7" s="126">
        <v>42916</v>
      </c>
      <c r="K7" s="127"/>
      <c r="L7" s="128" t="s">
        <v>53</v>
      </c>
      <c r="M7" s="129">
        <v>6.25E-2</v>
      </c>
      <c r="N7" s="129">
        <v>7.2499999999999995E-2</v>
      </c>
      <c r="O7" s="127"/>
      <c r="P7" s="130">
        <v>0</v>
      </c>
      <c r="Q7" s="130">
        <v>0</v>
      </c>
      <c r="R7" s="130">
        <v>0</v>
      </c>
      <c r="S7" s="130">
        <v>1</v>
      </c>
      <c r="T7" s="130">
        <v>0</v>
      </c>
      <c r="U7" s="130">
        <v>0</v>
      </c>
      <c r="V7" s="130">
        <v>0</v>
      </c>
      <c r="W7" s="131">
        <v>2.6</v>
      </c>
      <c r="X7" s="164"/>
    </row>
    <row r="8" spans="1:24" x14ac:dyDescent="0.25">
      <c r="A8" s="42"/>
      <c r="B8" s="49">
        <v>2</v>
      </c>
      <c r="C8" s="218" t="s">
        <v>224</v>
      </c>
      <c r="D8" s="43" t="s">
        <v>114</v>
      </c>
      <c r="E8" s="219">
        <v>1</v>
      </c>
      <c r="F8" s="123">
        <v>43252</v>
      </c>
      <c r="G8" s="220">
        <v>21090</v>
      </c>
      <c r="H8" s="124">
        <v>137</v>
      </c>
      <c r="I8" s="125">
        <v>21.5</v>
      </c>
      <c r="J8" s="126">
        <v>43281</v>
      </c>
      <c r="K8" s="127"/>
      <c r="L8" s="128" t="s">
        <v>65</v>
      </c>
      <c r="M8" s="129">
        <v>0.06</v>
      </c>
      <c r="N8" s="129">
        <v>7.2499999999999995E-2</v>
      </c>
      <c r="O8" s="127"/>
      <c r="P8" s="130">
        <v>0</v>
      </c>
      <c r="Q8" s="130">
        <v>0</v>
      </c>
      <c r="R8" s="130">
        <v>0</v>
      </c>
      <c r="S8" s="130">
        <v>0</v>
      </c>
      <c r="T8" s="130">
        <v>0</v>
      </c>
      <c r="U8" s="130">
        <v>1</v>
      </c>
      <c r="V8" s="130">
        <v>0</v>
      </c>
      <c r="W8" s="131">
        <v>4.9000000000000004</v>
      </c>
      <c r="X8" s="164"/>
    </row>
    <row r="9" spans="1:24" x14ac:dyDescent="0.25">
      <c r="A9" s="42"/>
      <c r="B9" s="43">
        <v>3</v>
      </c>
      <c r="C9" s="218" t="s">
        <v>225</v>
      </c>
      <c r="D9" s="43" t="s">
        <v>114</v>
      </c>
      <c r="E9" s="219">
        <v>1</v>
      </c>
      <c r="F9" s="123">
        <v>43252</v>
      </c>
      <c r="G9" s="220">
        <v>31221</v>
      </c>
      <c r="H9" s="124">
        <v>114</v>
      </c>
      <c r="I9" s="125">
        <v>22.7</v>
      </c>
      <c r="J9" s="126" t="s">
        <v>137</v>
      </c>
      <c r="K9" s="127"/>
      <c r="L9" s="128" t="s">
        <v>53</v>
      </c>
      <c r="M9" s="129" t="s">
        <v>137</v>
      </c>
      <c r="N9" s="129" t="s">
        <v>137</v>
      </c>
      <c r="O9" s="127"/>
      <c r="P9" s="130">
        <v>0</v>
      </c>
      <c r="Q9" s="130">
        <v>0</v>
      </c>
      <c r="R9" s="130">
        <v>0</v>
      </c>
      <c r="S9" s="130">
        <v>0</v>
      </c>
      <c r="T9" s="130">
        <v>0</v>
      </c>
      <c r="U9" s="130">
        <v>0</v>
      </c>
      <c r="V9" s="130">
        <v>1</v>
      </c>
      <c r="W9" s="131">
        <v>10</v>
      </c>
      <c r="X9" s="164"/>
    </row>
    <row r="10" spans="1:24" x14ac:dyDescent="0.25">
      <c r="A10" s="42"/>
      <c r="B10" s="49">
        <v>4</v>
      </c>
      <c r="C10" s="221" t="s">
        <v>115</v>
      </c>
      <c r="D10" s="48" t="s">
        <v>116</v>
      </c>
      <c r="E10" s="148" t="s">
        <v>200</v>
      </c>
      <c r="F10" s="123">
        <v>40360</v>
      </c>
      <c r="G10" s="220">
        <v>139607</v>
      </c>
      <c r="H10" s="42">
        <v>787</v>
      </c>
      <c r="I10" s="125">
        <v>170.5</v>
      </c>
      <c r="J10" s="126">
        <v>43281</v>
      </c>
      <c r="K10" s="50"/>
      <c r="L10" s="128" t="s">
        <v>195</v>
      </c>
      <c r="M10" s="132">
        <v>5.2200000000000003E-2</v>
      </c>
      <c r="N10" s="132">
        <v>6.9199999999999998E-2</v>
      </c>
      <c r="O10" s="51"/>
      <c r="P10" s="130">
        <v>0</v>
      </c>
      <c r="Q10" s="130">
        <v>0</v>
      </c>
      <c r="R10" s="130">
        <v>0</v>
      </c>
      <c r="S10" s="130">
        <v>0</v>
      </c>
      <c r="T10" s="130">
        <v>0</v>
      </c>
      <c r="U10" s="130">
        <v>0</v>
      </c>
      <c r="V10" s="130">
        <v>1</v>
      </c>
      <c r="W10" s="131">
        <v>16.8</v>
      </c>
      <c r="X10" s="164"/>
    </row>
    <row r="11" spans="1:24" x14ac:dyDescent="0.25">
      <c r="A11" s="42"/>
      <c r="B11" s="43">
        <v>5</v>
      </c>
      <c r="C11" s="221" t="s">
        <v>118</v>
      </c>
      <c r="D11" s="48" t="s">
        <v>119</v>
      </c>
      <c r="E11" s="219">
        <v>1</v>
      </c>
      <c r="F11" s="123">
        <v>42005</v>
      </c>
      <c r="G11" s="220">
        <v>37825</v>
      </c>
      <c r="H11" s="42">
        <v>548</v>
      </c>
      <c r="I11" s="125">
        <v>183</v>
      </c>
      <c r="J11" s="126">
        <v>43281</v>
      </c>
      <c r="K11" s="50"/>
      <c r="L11" s="128" t="s">
        <v>65</v>
      </c>
      <c r="M11" s="132">
        <v>6.13E-2</v>
      </c>
      <c r="N11" s="132">
        <v>7.3800000000000004E-2</v>
      </c>
      <c r="O11" s="51"/>
      <c r="P11" s="130">
        <v>0</v>
      </c>
      <c r="Q11" s="130">
        <v>0.29199999999999998</v>
      </c>
      <c r="R11" s="130">
        <v>7.9000000000000001E-2</v>
      </c>
      <c r="S11" s="130">
        <v>0.13600000000000001</v>
      </c>
      <c r="T11" s="130">
        <v>2.9000000000000001E-2</v>
      </c>
      <c r="U11" s="130">
        <v>0.04</v>
      </c>
      <c r="V11" s="130">
        <v>0.42399999999999999</v>
      </c>
      <c r="W11" s="131">
        <v>6.2</v>
      </c>
      <c r="X11" s="164"/>
    </row>
    <row r="12" spans="1:24" x14ac:dyDescent="0.25">
      <c r="A12" s="42"/>
      <c r="B12" s="49">
        <v>6</v>
      </c>
      <c r="C12" s="221" t="s">
        <v>186</v>
      </c>
      <c r="D12" s="48" t="s">
        <v>187</v>
      </c>
      <c r="E12" s="219">
        <v>1</v>
      </c>
      <c r="F12" s="123">
        <v>42767</v>
      </c>
      <c r="G12" s="220">
        <v>20389</v>
      </c>
      <c r="H12" s="42">
        <v>161</v>
      </c>
      <c r="I12" s="125">
        <v>33.1</v>
      </c>
      <c r="J12" s="126" t="s">
        <v>82</v>
      </c>
      <c r="K12" s="50"/>
      <c r="L12" s="128" t="s">
        <v>53</v>
      </c>
      <c r="M12" s="132">
        <v>6.25E-2</v>
      </c>
      <c r="N12" s="132">
        <v>7.4999999999999997E-2</v>
      </c>
      <c r="O12" s="51"/>
      <c r="P12" s="130">
        <v>0</v>
      </c>
      <c r="Q12" s="130">
        <v>0</v>
      </c>
      <c r="R12" s="130">
        <v>0</v>
      </c>
      <c r="S12" s="130">
        <v>0</v>
      </c>
      <c r="T12" s="130">
        <v>0</v>
      </c>
      <c r="U12" s="130">
        <v>0</v>
      </c>
      <c r="V12" s="130">
        <v>1</v>
      </c>
      <c r="W12" s="131">
        <v>9.6999999999999993</v>
      </c>
      <c r="X12" s="164"/>
    </row>
    <row r="13" spans="1:24" x14ac:dyDescent="0.25">
      <c r="A13" s="42"/>
      <c r="B13" s="43">
        <v>7</v>
      </c>
      <c r="C13" s="221" t="s">
        <v>120</v>
      </c>
      <c r="D13" s="48" t="s">
        <v>121</v>
      </c>
      <c r="E13" s="219">
        <v>1</v>
      </c>
      <c r="F13" s="123">
        <v>38200</v>
      </c>
      <c r="G13" s="220">
        <v>13120</v>
      </c>
      <c r="H13" s="42">
        <v>125</v>
      </c>
      <c r="I13" s="125">
        <v>24.1</v>
      </c>
      <c r="J13" s="126">
        <v>42735</v>
      </c>
      <c r="K13" s="50"/>
      <c r="L13" s="128" t="s">
        <v>53</v>
      </c>
      <c r="M13" s="132">
        <v>6.7500000000000004E-2</v>
      </c>
      <c r="N13" s="132">
        <v>7.4999999999999997E-2</v>
      </c>
      <c r="O13" s="51"/>
      <c r="P13" s="130">
        <v>0</v>
      </c>
      <c r="Q13" s="130">
        <v>0</v>
      </c>
      <c r="R13" s="130">
        <v>0</v>
      </c>
      <c r="S13" s="130">
        <v>1</v>
      </c>
      <c r="T13" s="130">
        <v>0</v>
      </c>
      <c r="U13" s="130">
        <v>0</v>
      </c>
      <c r="V13" s="130">
        <v>0</v>
      </c>
      <c r="W13" s="131">
        <v>2.8</v>
      </c>
      <c r="X13" s="164"/>
    </row>
    <row r="14" spans="1:24" x14ac:dyDescent="0.25">
      <c r="A14" s="42"/>
      <c r="B14" s="49">
        <v>8</v>
      </c>
      <c r="C14" s="221" t="s">
        <v>122</v>
      </c>
      <c r="D14" s="48" t="s">
        <v>121</v>
      </c>
      <c r="E14" s="219">
        <v>1</v>
      </c>
      <c r="F14" s="123">
        <v>38200</v>
      </c>
      <c r="G14" s="220">
        <v>9709</v>
      </c>
      <c r="H14" s="42">
        <v>70</v>
      </c>
      <c r="I14" s="125">
        <v>17.2</v>
      </c>
      <c r="J14" s="126">
        <v>42735</v>
      </c>
      <c r="K14" s="50"/>
      <c r="L14" s="128" t="s">
        <v>53</v>
      </c>
      <c r="M14" s="132">
        <v>6.7500000000000004E-2</v>
      </c>
      <c r="N14" s="132">
        <v>7.7499999999999999E-2</v>
      </c>
      <c r="O14" s="51"/>
      <c r="P14" s="130">
        <v>0</v>
      </c>
      <c r="Q14" s="130">
        <v>0</v>
      </c>
      <c r="R14" s="130">
        <v>0</v>
      </c>
      <c r="S14" s="130">
        <v>0</v>
      </c>
      <c r="T14" s="130">
        <v>1</v>
      </c>
      <c r="U14" s="130">
        <v>0</v>
      </c>
      <c r="V14" s="130">
        <v>0</v>
      </c>
      <c r="W14" s="131">
        <v>3.4</v>
      </c>
      <c r="X14" s="164"/>
    </row>
    <row r="15" spans="1:24" x14ac:dyDescent="0.25">
      <c r="A15" s="42"/>
      <c r="B15" s="43">
        <v>9</v>
      </c>
      <c r="C15" s="221" t="s">
        <v>123</v>
      </c>
      <c r="D15" s="48" t="s">
        <v>121</v>
      </c>
      <c r="E15" s="219">
        <v>1</v>
      </c>
      <c r="F15" s="123">
        <v>38200</v>
      </c>
      <c r="G15" s="220">
        <v>17250</v>
      </c>
      <c r="H15" s="42">
        <v>163</v>
      </c>
      <c r="I15" s="125">
        <v>29.7</v>
      </c>
      <c r="J15" s="126">
        <v>42735</v>
      </c>
      <c r="K15" s="50"/>
      <c r="L15" s="128" t="s">
        <v>53</v>
      </c>
      <c r="M15" s="167">
        <v>6.7500000000000004E-2</v>
      </c>
      <c r="N15" s="167">
        <v>7.4999999999999997E-2</v>
      </c>
      <c r="O15" s="168"/>
      <c r="P15" s="130">
        <v>0</v>
      </c>
      <c r="Q15" s="169">
        <v>0</v>
      </c>
      <c r="R15" s="169">
        <v>0</v>
      </c>
      <c r="S15" s="169">
        <v>0</v>
      </c>
      <c r="T15" s="169">
        <v>0</v>
      </c>
      <c r="U15" s="169">
        <v>0</v>
      </c>
      <c r="V15" s="169">
        <v>1</v>
      </c>
      <c r="W15" s="170">
        <v>5.7</v>
      </c>
      <c r="X15" s="164"/>
    </row>
    <row r="16" spans="1:24" x14ac:dyDescent="0.25">
      <c r="A16" s="42"/>
      <c r="B16" s="49">
        <v>10</v>
      </c>
      <c r="C16" s="221" t="s">
        <v>124</v>
      </c>
      <c r="D16" s="48" t="s">
        <v>121</v>
      </c>
      <c r="E16" s="219">
        <v>1</v>
      </c>
      <c r="F16" s="123">
        <v>38200</v>
      </c>
      <c r="G16" s="220">
        <v>23356</v>
      </c>
      <c r="H16" s="42">
        <v>212</v>
      </c>
      <c r="I16" s="125">
        <v>44.2</v>
      </c>
      <c r="J16" s="126">
        <v>42735</v>
      </c>
      <c r="K16" s="50"/>
      <c r="L16" s="128" t="s">
        <v>53</v>
      </c>
      <c r="M16" s="132">
        <v>6.5000000000000002E-2</v>
      </c>
      <c r="N16" s="132">
        <v>7.4999999999999997E-2</v>
      </c>
      <c r="O16" s="51"/>
      <c r="P16" s="130">
        <v>0</v>
      </c>
      <c r="Q16" s="130">
        <v>0</v>
      </c>
      <c r="R16" s="130">
        <v>0</v>
      </c>
      <c r="S16" s="130">
        <v>0</v>
      </c>
      <c r="T16" s="130">
        <v>1</v>
      </c>
      <c r="U16" s="130">
        <v>0</v>
      </c>
      <c r="V16" s="130">
        <v>0</v>
      </c>
      <c r="W16" s="131">
        <v>3.3</v>
      </c>
      <c r="X16" s="164"/>
    </row>
    <row r="17" spans="1:24" x14ac:dyDescent="0.25">
      <c r="A17" s="42"/>
      <c r="B17" s="43">
        <v>11</v>
      </c>
      <c r="C17" s="221" t="s">
        <v>125</v>
      </c>
      <c r="D17" s="48" t="s">
        <v>121</v>
      </c>
      <c r="E17" s="219">
        <v>1</v>
      </c>
      <c r="F17" s="123">
        <v>38200</v>
      </c>
      <c r="G17" s="220">
        <v>12339</v>
      </c>
      <c r="H17" s="42">
        <v>103</v>
      </c>
      <c r="I17" s="125">
        <v>22.5</v>
      </c>
      <c r="J17" s="126">
        <v>42735</v>
      </c>
      <c r="K17" s="50"/>
      <c r="L17" s="128" t="s">
        <v>53</v>
      </c>
      <c r="M17" s="132">
        <v>6.7500000000000004E-2</v>
      </c>
      <c r="N17" s="132">
        <v>7.7499999999999999E-2</v>
      </c>
      <c r="O17" s="51"/>
      <c r="P17" s="130">
        <v>0</v>
      </c>
      <c r="Q17" s="130">
        <v>0</v>
      </c>
      <c r="R17" s="130">
        <v>0</v>
      </c>
      <c r="S17" s="130">
        <v>0</v>
      </c>
      <c r="T17" s="130">
        <v>1</v>
      </c>
      <c r="U17" s="130">
        <v>0</v>
      </c>
      <c r="V17" s="130">
        <v>0</v>
      </c>
      <c r="W17" s="131">
        <v>3.8</v>
      </c>
      <c r="X17" s="164"/>
    </row>
    <row r="18" spans="1:24" x14ac:dyDescent="0.25">
      <c r="A18" s="42"/>
      <c r="B18" s="49">
        <v>12</v>
      </c>
      <c r="C18" s="221" t="s">
        <v>126</v>
      </c>
      <c r="D18" s="48" t="s">
        <v>127</v>
      </c>
      <c r="E18" s="219">
        <v>1</v>
      </c>
      <c r="F18" s="123">
        <v>37561</v>
      </c>
      <c r="G18" s="220">
        <v>22545</v>
      </c>
      <c r="H18" s="42">
        <v>207</v>
      </c>
      <c r="I18" s="125">
        <v>43.9</v>
      </c>
      <c r="J18" s="126">
        <v>42735</v>
      </c>
      <c r="K18" s="50"/>
      <c r="L18" s="128" t="s">
        <v>53</v>
      </c>
      <c r="M18" s="132">
        <v>6.7500000000000004E-2</v>
      </c>
      <c r="N18" s="132">
        <v>0.08</v>
      </c>
      <c r="O18" s="51"/>
      <c r="P18" s="130">
        <v>0</v>
      </c>
      <c r="Q18" s="130">
        <v>0</v>
      </c>
      <c r="R18" s="130">
        <v>0</v>
      </c>
      <c r="S18" s="130">
        <v>0</v>
      </c>
      <c r="T18" s="130">
        <v>0.54400000000000004</v>
      </c>
      <c r="U18" s="130">
        <v>0</v>
      </c>
      <c r="V18" s="130">
        <v>0.45600000000000002</v>
      </c>
      <c r="W18" s="131">
        <v>4.9000000000000004</v>
      </c>
      <c r="X18" s="164"/>
    </row>
    <row r="19" spans="1:24" x14ac:dyDescent="0.25">
      <c r="A19" s="42"/>
      <c r="B19" s="43">
        <v>13</v>
      </c>
      <c r="C19" s="221" t="s">
        <v>128</v>
      </c>
      <c r="D19" s="48" t="s">
        <v>127</v>
      </c>
      <c r="E19" s="219">
        <v>1</v>
      </c>
      <c r="F19" s="123">
        <v>42005</v>
      </c>
      <c r="G19" s="220">
        <v>13390</v>
      </c>
      <c r="H19" s="42">
        <v>53</v>
      </c>
      <c r="I19" s="125">
        <v>23.5</v>
      </c>
      <c r="J19" s="126">
        <v>43100</v>
      </c>
      <c r="K19" s="50"/>
      <c r="L19" s="128" t="s">
        <v>53</v>
      </c>
      <c r="M19" s="132">
        <v>6.25E-2</v>
      </c>
      <c r="N19" s="132">
        <v>7.2499999999999995E-2</v>
      </c>
      <c r="O19" s="51"/>
      <c r="P19" s="130">
        <v>0</v>
      </c>
      <c r="Q19" s="130">
        <v>0</v>
      </c>
      <c r="R19" s="130">
        <v>0</v>
      </c>
      <c r="S19" s="130">
        <v>1</v>
      </c>
      <c r="T19" s="130">
        <v>0</v>
      </c>
      <c r="U19" s="130">
        <v>0</v>
      </c>
      <c r="V19" s="130">
        <v>0</v>
      </c>
      <c r="W19" s="131">
        <v>2.1</v>
      </c>
      <c r="X19" s="164"/>
    </row>
    <row r="20" spans="1:24" x14ac:dyDescent="0.25">
      <c r="A20" s="42"/>
      <c r="B20" s="49">
        <v>14</v>
      </c>
      <c r="C20" s="221" t="s">
        <v>129</v>
      </c>
      <c r="D20" s="48" t="s">
        <v>130</v>
      </c>
      <c r="E20" s="219">
        <v>1</v>
      </c>
      <c r="F20" s="123">
        <v>42005</v>
      </c>
      <c r="G20" s="220">
        <v>6249</v>
      </c>
      <c r="H20" s="42">
        <v>81</v>
      </c>
      <c r="I20" s="125">
        <v>23</v>
      </c>
      <c r="J20" s="126">
        <v>43100</v>
      </c>
      <c r="K20" s="50"/>
      <c r="L20" s="128" t="s">
        <v>53</v>
      </c>
      <c r="M20" s="132">
        <v>6.7500000000000004E-2</v>
      </c>
      <c r="N20" s="132">
        <v>7.4999999999999997E-2</v>
      </c>
      <c r="O20" s="51"/>
      <c r="P20" s="130">
        <v>0</v>
      </c>
      <c r="Q20" s="130">
        <v>0</v>
      </c>
      <c r="R20" s="130">
        <v>0</v>
      </c>
      <c r="S20" s="130">
        <v>0</v>
      </c>
      <c r="T20" s="130">
        <v>0</v>
      </c>
      <c r="U20" s="130">
        <v>0</v>
      </c>
      <c r="V20" s="130">
        <v>1</v>
      </c>
      <c r="W20" s="131">
        <v>5.8</v>
      </c>
      <c r="X20" s="164"/>
    </row>
    <row r="21" spans="1:24" x14ac:dyDescent="0.25">
      <c r="A21" s="42"/>
      <c r="B21" s="43">
        <v>15</v>
      </c>
      <c r="C21" s="221" t="s">
        <v>131</v>
      </c>
      <c r="D21" s="48" t="s">
        <v>132</v>
      </c>
      <c r="E21" s="219">
        <v>1</v>
      </c>
      <c r="F21" s="123">
        <v>42005</v>
      </c>
      <c r="G21" s="220">
        <v>22063</v>
      </c>
      <c r="H21" s="42">
        <v>181</v>
      </c>
      <c r="I21" s="125">
        <v>28.3</v>
      </c>
      <c r="J21" s="126">
        <v>42735</v>
      </c>
      <c r="K21" s="50"/>
      <c r="L21" s="128" t="s">
        <v>53</v>
      </c>
      <c r="M21" s="132">
        <v>7.2499999999999995E-2</v>
      </c>
      <c r="N21" s="132">
        <v>8.2500000000000004E-2</v>
      </c>
      <c r="O21" s="51"/>
      <c r="P21" s="130">
        <v>0</v>
      </c>
      <c r="Q21" s="130">
        <v>0</v>
      </c>
      <c r="R21" s="130">
        <v>0.34699999999999998</v>
      </c>
      <c r="S21" s="130">
        <v>0.49099999999999999</v>
      </c>
      <c r="T21" s="130">
        <v>0</v>
      </c>
      <c r="U21" s="130">
        <v>0.16200000000000001</v>
      </c>
      <c r="V21" s="130">
        <v>0</v>
      </c>
      <c r="W21" s="131">
        <v>2.4</v>
      </c>
      <c r="X21" s="164"/>
    </row>
    <row r="22" spans="1:24" x14ac:dyDescent="0.25">
      <c r="A22" s="42"/>
      <c r="B22" s="43">
        <v>16</v>
      </c>
      <c r="C22" s="218" t="s">
        <v>133</v>
      </c>
      <c r="D22" s="43" t="s">
        <v>134</v>
      </c>
      <c r="E22" s="219">
        <v>1</v>
      </c>
      <c r="F22" s="123">
        <v>42552</v>
      </c>
      <c r="G22" s="220">
        <v>22734</v>
      </c>
      <c r="H22" s="42">
        <v>350</v>
      </c>
      <c r="I22" s="125">
        <v>48.8</v>
      </c>
      <c r="J22" s="126">
        <v>43281</v>
      </c>
      <c r="K22" s="50"/>
      <c r="L22" s="128" t="s">
        <v>117</v>
      </c>
      <c r="M22" s="132">
        <v>6.5000000000000002E-2</v>
      </c>
      <c r="N22" s="132">
        <v>7.7499999999999999E-2</v>
      </c>
      <c r="O22" s="51"/>
      <c r="P22" s="130">
        <v>0</v>
      </c>
      <c r="Q22" s="130">
        <v>0</v>
      </c>
      <c r="R22" s="130">
        <v>0</v>
      </c>
      <c r="S22" s="130">
        <v>0</v>
      </c>
      <c r="T22" s="130">
        <v>0</v>
      </c>
      <c r="U22" s="130">
        <v>1</v>
      </c>
      <c r="V22" s="130">
        <v>0</v>
      </c>
      <c r="W22" s="131">
        <v>4.4000000000000004</v>
      </c>
      <c r="X22" s="164"/>
    </row>
    <row r="23" spans="1:24" x14ac:dyDescent="0.25">
      <c r="A23" s="42"/>
      <c r="B23" s="43"/>
      <c r="C23" s="218"/>
      <c r="D23" s="42"/>
      <c r="E23" s="44"/>
      <c r="F23" s="123"/>
      <c r="G23" s="220"/>
      <c r="H23" s="44"/>
      <c r="I23" s="125"/>
      <c r="J23" s="44"/>
      <c r="K23" s="44"/>
      <c r="L23" s="42"/>
      <c r="M23" s="42"/>
      <c r="N23" s="42"/>
      <c r="O23" s="42"/>
      <c r="P23" s="124"/>
      <c r="Q23" s="124"/>
      <c r="R23" s="124"/>
      <c r="S23" s="124"/>
      <c r="T23" s="124"/>
      <c r="U23" s="124"/>
      <c r="V23" s="124"/>
      <c r="W23" s="133"/>
    </row>
    <row r="24" spans="1:24" ht="15.75" thickBot="1" x14ac:dyDescent="0.3">
      <c r="A24" s="42"/>
      <c r="B24" s="49"/>
      <c r="C24" s="222" t="s">
        <v>135</v>
      </c>
      <c r="D24" s="134"/>
      <c r="E24" s="134"/>
      <c r="F24" s="134"/>
      <c r="G24" s="223">
        <v>431980</v>
      </c>
      <c r="H24" s="135">
        <f>SUM(H7:H22)</f>
        <v>3365</v>
      </c>
      <c r="I24" s="136">
        <v>793.2</v>
      </c>
      <c r="J24" s="200" t="s">
        <v>283</v>
      </c>
      <c r="K24" s="137"/>
      <c r="L24" s="134"/>
      <c r="M24" s="138"/>
      <c r="N24" s="138"/>
      <c r="O24" s="136"/>
      <c r="P24" s="139"/>
      <c r="Q24" s="140"/>
      <c r="R24" s="139"/>
      <c r="S24" s="139"/>
      <c r="T24" s="139"/>
      <c r="U24" s="139"/>
      <c r="V24" s="139"/>
      <c r="W24" s="141"/>
    </row>
    <row r="25" spans="1:24" x14ac:dyDescent="0.25">
      <c r="A25" s="42"/>
      <c r="B25" s="49">
        <v>17</v>
      </c>
      <c r="C25" s="221" t="s">
        <v>136</v>
      </c>
      <c r="D25" s="48" t="s">
        <v>114</v>
      </c>
      <c r="E25" s="48" t="s">
        <v>106</v>
      </c>
      <c r="F25" s="123">
        <v>41640</v>
      </c>
      <c r="G25" s="142" t="s">
        <v>82</v>
      </c>
      <c r="H25" s="143" t="s">
        <v>82</v>
      </c>
      <c r="I25" s="224">
        <v>15.9</v>
      </c>
      <c r="J25" s="144" t="s">
        <v>137</v>
      </c>
      <c r="K25" s="144"/>
      <c r="L25" s="145" t="s">
        <v>82</v>
      </c>
      <c r="M25" s="50" t="s">
        <v>82</v>
      </c>
      <c r="N25" s="50" t="s">
        <v>82</v>
      </c>
      <c r="O25" s="51"/>
      <c r="P25" s="50" t="s">
        <v>82</v>
      </c>
      <c r="Q25" s="50" t="s">
        <v>82</v>
      </c>
      <c r="R25" s="50" t="s">
        <v>82</v>
      </c>
      <c r="S25" s="50" t="s">
        <v>82</v>
      </c>
      <c r="T25" s="50" t="s">
        <v>82</v>
      </c>
      <c r="U25" s="50" t="s">
        <v>82</v>
      </c>
      <c r="V25" s="50" t="s">
        <v>82</v>
      </c>
      <c r="W25" s="146" t="s">
        <v>82</v>
      </c>
    </row>
    <row r="26" spans="1:24" ht="15.75" thickBot="1" x14ac:dyDescent="0.3">
      <c r="A26" s="42"/>
      <c r="B26" s="49"/>
      <c r="C26" s="222" t="s">
        <v>138</v>
      </c>
      <c r="D26" s="48"/>
      <c r="E26" s="48"/>
      <c r="F26" s="53"/>
      <c r="G26" s="142"/>
      <c r="H26" s="147"/>
      <c r="I26" s="225">
        <f>I25</f>
        <v>15.9</v>
      </c>
      <c r="J26" s="144"/>
      <c r="K26" s="144"/>
      <c r="L26" s="148"/>
      <c r="M26" s="50"/>
      <c r="N26" s="50"/>
      <c r="O26" s="51"/>
      <c r="P26" s="50"/>
      <c r="Q26" s="50"/>
      <c r="R26" s="50"/>
      <c r="S26" s="50"/>
      <c r="T26" s="50"/>
      <c r="U26" s="50"/>
      <c r="V26" s="50"/>
      <c r="W26" s="146"/>
    </row>
    <row r="27" spans="1:24" ht="15.75" thickBot="1" x14ac:dyDescent="0.3">
      <c r="A27" s="54"/>
      <c r="B27" s="49"/>
      <c r="C27" s="226" t="s">
        <v>139</v>
      </c>
      <c r="D27" s="55"/>
      <c r="E27" s="149"/>
      <c r="F27" s="149"/>
      <c r="G27" s="227">
        <f>G24</f>
        <v>431980</v>
      </c>
      <c r="H27" s="150">
        <f>H24</f>
        <v>3365</v>
      </c>
      <c r="I27" s="228">
        <f>I26+I24</f>
        <v>809.1</v>
      </c>
      <c r="J27" s="200" t="s">
        <v>283</v>
      </c>
      <c r="K27" s="151"/>
      <c r="L27" s="152"/>
      <c r="M27" s="55"/>
      <c r="N27" s="153"/>
      <c r="O27" s="153"/>
      <c r="P27" s="153"/>
      <c r="Q27" s="153"/>
      <c r="R27" s="153"/>
      <c r="S27" s="153"/>
      <c r="T27" s="153"/>
      <c r="U27" s="153"/>
      <c r="V27" s="153"/>
      <c r="W27" s="154"/>
    </row>
    <row r="28" spans="1:24" x14ac:dyDescent="0.25">
      <c r="A28" s="42"/>
      <c r="B28" s="49"/>
      <c r="C28" s="42"/>
      <c r="D28" s="57"/>
      <c r="E28" s="58"/>
      <c r="F28" s="44"/>
      <c r="G28" s="59"/>
      <c r="H28" s="60"/>
      <c r="I28" s="61"/>
      <c r="J28" s="62"/>
      <c r="K28" s="62"/>
      <c r="L28" s="63"/>
      <c r="M28" s="57"/>
      <c r="N28" s="64"/>
      <c r="O28" s="64"/>
      <c r="P28" s="64"/>
      <c r="Q28" s="58"/>
      <c r="R28" s="58"/>
      <c r="S28" s="58"/>
      <c r="T28" s="58"/>
      <c r="U28" s="58"/>
      <c r="V28" s="58"/>
      <c r="W28" s="58"/>
    </row>
    <row r="29" spans="1:24" x14ac:dyDescent="0.25">
      <c r="A29" s="42"/>
      <c r="B29" s="49"/>
      <c r="C29" s="40" t="s">
        <v>213</v>
      </c>
      <c r="D29" s="57"/>
      <c r="E29" s="58"/>
      <c r="F29" s="44"/>
      <c r="G29" s="59"/>
      <c r="H29" s="60"/>
      <c r="I29" s="61"/>
      <c r="J29" s="62"/>
      <c r="K29" s="62"/>
      <c r="L29" s="63"/>
      <c r="M29" s="57"/>
      <c r="N29" s="64"/>
      <c r="O29" s="64"/>
      <c r="P29" s="64"/>
      <c r="Q29" s="58"/>
      <c r="R29" s="58"/>
      <c r="S29" s="58"/>
      <c r="T29" s="58"/>
      <c r="U29" s="58"/>
      <c r="V29" s="58"/>
      <c r="W29" s="58"/>
    </row>
    <row r="30" spans="1:24" x14ac:dyDescent="0.25">
      <c r="A30" s="42"/>
      <c r="B30" s="49"/>
      <c r="C30" s="57"/>
      <c r="D30" s="57"/>
      <c r="E30" s="58"/>
      <c r="F30" s="44"/>
      <c r="G30" s="59"/>
      <c r="H30" s="60"/>
      <c r="I30" s="61"/>
      <c r="J30" s="62"/>
      <c r="K30" s="62"/>
      <c r="L30" s="63"/>
      <c r="M30" s="57"/>
      <c r="N30" s="64"/>
      <c r="O30" s="64"/>
      <c r="P30" s="64"/>
      <c r="Q30" s="58"/>
      <c r="R30" s="58"/>
      <c r="S30" s="58"/>
      <c r="T30" s="58"/>
      <c r="U30" s="58"/>
      <c r="V30" s="58"/>
      <c r="W30" s="58"/>
    </row>
  </sheetData>
  <mergeCells count="1">
    <mergeCell ref="P5:W5"/>
  </mergeCells>
  <pageMargins left="0.7" right="0.7" top="0.75" bottom="0.75" header="0.3" footer="0.3"/>
  <pageSetup paperSize="9" scale="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30"/>
  <sheetViews>
    <sheetView showGridLines="0" zoomScaleNormal="100" zoomScaleSheetLayoutView="100" workbookViewId="0">
      <selection activeCell="F33" sqref="F33"/>
    </sheetView>
  </sheetViews>
  <sheetFormatPr defaultRowHeight="15" x14ac:dyDescent="0.25"/>
  <cols>
    <col min="1" max="1" width="3.140625" style="91" customWidth="1"/>
    <col min="2" max="2" width="4.85546875" style="91" customWidth="1"/>
    <col min="3" max="3" width="40.28515625" style="91" customWidth="1"/>
    <col min="4" max="4" width="22.85546875" style="91" customWidth="1"/>
    <col min="5" max="5" width="19.7109375" style="91" customWidth="1"/>
    <col min="6" max="6" width="45.7109375" style="91" customWidth="1"/>
    <col min="7" max="7" width="22.85546875" style="91" customWidth="1"/>
    <col min="8" max="8" width="13.7109375" style="91" customWidth="1"/>
    <col min="9" max="9" width="12.42578125" style="91" customWidth="1"/>
    <col min="10" max="10" width="13.28515625" style="91" customWidth="1"/>
    <col min="11" max="11" width="15.42578125" style="91" customWidth="1"/>
    <col min="12" max="12" width="21.28515625" style="91" customWidth="1"/>
    <col min="13" max="14" width="14.28515625" style="91" customWidth="1"/>
    <col min="15" max="16" width="12.7109375" style="91" customWidth="1"/>
    <col min="17" max="17" width="3.5703125" style="91" customWidth="1"/>
    <col min="18" max="24" width="9.140625" style="91"/>
    <col min="25" max="25" width="13.85546875" style="91" customWidth="1"/>
    <col min="26" max="16384" width="9.140625" style="91"/>
  </cols>
  <sheetData>
    <row r="1" spans="1:26" x14ac:dyDescent="0.25">
      <c r="A1" s="42"/>
      <c r="B1" s="43"/>
      <c r="C1" s="42"/>
      <c r="D1" s="42"/>
      <c r="E1" s="57"/>
      <c r="F1" s="44"/>
      <c r="G1" s="44"/>
      <c r="H1" s="44"/>
      <c r="I1" s="44"/>
      <c r="J1" s="44"/>
      <c r="K1" s="44"/>
      <c r="L1" s="42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57"/>
    </row>
    <row r="2" spans="1:26" ht="15.75" x14ac:dyDescent="0.25">
      <c r="A2" s="42"/>
      <c r="B2" s="43"/>
      <c r="C2" s="45" t="s">
        <v>140</v>
      </c>
      <c r="D2" s="38">
        <v>43281</v>
      </c>
      <c r="E2" s="57"/>
      <c r="F2" s="44"/>
      <c r="G2" s="44"/>
      <c r="H2" s="44"/>
      <c r="I2" s="44"/>
      <c r="J2" s="44"/>
      <c r="K2" s="44"/>
      <c r="L2" s="42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57"/>
    </row>
    <row r="3" spans="1:26" x14ac:dyDescent="0.25">
      <c r="A3" s="42"/>
      <c r="B3" s="43"/>
      <c r="C3" s="42"/>
      <c r="D3" s="42"/>
      <c r="E3" s="57"/>
      <c r="F3" s="44"/>
      <c r="G3" s="44"/>
      <c r="H3" s="44"/>
      <c r="I3" s="44"/>
      <c r="J3" s="44"/>
      <c r="K3" s="44"/>
      <c r="L3" s="42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57"/>
    </row>
    <row r="4" spans="1:26" x14ac:dyDescent="0.25">
      <c r="A4" s="46"/>
      <c r="B4" s="67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57"/>
    </row>
    <row r="5" spans="1:26" ht="39" x14ac:dyDescent="0.25">
      <c r="A5" s="42"/>
      <c r="B5" s="47"/>
      <c r="C5" s="214" t="s">
        <v>33</v>
      </c>
      <c r="D5" s="215" t="s">
        <v>34</v>
      </c>
      <c r="E5" s="216" t="s">
        <v>35</v>
      </c>
      <c r="F5" s="216" t="s">
        <v>36</v>
      </c>
      <c r="G5" s="118" t="s">
        <v>37</v>
      </c>
      <c r="H5" s="96" t="s">
        <v>141</v>
      </c>
      <c r="I5" s="96" t="s">
        <v>39</v>
      </c>
      <c r="J5" s="118" t="s">
        <v>40</v>
      </c>
      <c r="K5" s="118" t="s">
        <v>41</v>
      </c>
      <c r="L5" s="96" t="s">
        <v>42</v>
      </c>
      <c r="M5" s="118" t="s">
        <v>43</v>
      </c>
      <c r="N5" s="118" t="s">
        <v>44</v>
      </c>
      <c r="O5" s="118" t="s">
        <v>142</v>
      </c>
      <c r="P5" s="118" t="s">
        <v>143</v>
      </c>
      <c r="Q5" s="155"/>
      <c r="R5" s="259" t="s">
        <v>47</v>
      </c>
      <c r="S5" s="259"/>
      <c r="T5" s="259"/>
      <c r="U5" s="259"/>
      <c r="V5" s="259"/>
      <c r="W5" s="259"/>
      <c r="X5" s="259"/>
      <c r="Y5" s="260"/>
      <c r="Z5" s="57"/>
    </row>
    <row r="6" spans="1:26" x14ac:dyDescent="0.25">
      <c r="A6" s="42"/>
      <c r="B6" s="47"/>
      <c r="C6" s="217"/>
      <c r="D6" s="47"/>
      <c r="E6" s="229"/>
      <c r="F6" s="119"/>
      <c r="G6" s="120"/>
      <c r="H6" s="119"/>
      <c r="I6" s="119"/>
      <c r="J6" s="119"/>
      <c r="K6" s="120"/>
      <c r="L6" s="47"/>
      <c r="M6" s="120"/>
      <c r="N6" s="120"/>
      <c r="O6" s="120"/>
      <c r="P6" s="120"/>
      <c r="Q6" s="156"/>
      <c r="R6" s="96" t="s">
        <v>48</v>
      </c>
      <c r="S6" s="96" t="s">
        <v>29</v>
      </c>
      <c r="T6" s="96" t="s">
        <v>30</v>
      </c>
      <c r="U6" s="96" t="s">
        <v>31</v>
      </c>
      <c r="V6" s="96" t="s">
        <v>185</v>
      </c>
      <c r="W6" s="96" t="s">
        <v>204</v>
      </c>
      <c r="X6" s="96" t="s">
        <v>203</v>
      </c>
      <c r="Y6" s="122" t="s">
        <v>49</v>
      </c>
      <c r="Z6" s="57"/>
    </row>
    <row r="7" spans="1:26" x14ac:dyDescent="0.25">
      <c r="A7" s="42"/>
      <c r="B7" s="49">
        <v>1</v>
      </c>
      <c r="C7" s="221" t="s">
        <v>144</v>
      </c>
      <c r="D7" s="48" t="s">
        <v>145</v>
      </c>
      <c r="E7" s="48" t="s">
        <v>146</v>
      </c>
      <c r="F7" s="219">
        <v>1</v>
      </c>
      <c r="G7" s="53">
        <v>41974</v>
      </c>
      <c r="H7" s="220">
        <v>33281</v>
      </c>
      <c r="I7" s="163">
        <v>1395</v>
      </c>
      <c r="J7" s="125">
        <v>415.8</v>
      </c>
      <c r="K7" s="126">
        <v>43281</v>
      </c>
      <c r="L7" s="44" t="s">
        <v>281</v>
      </c>
      <c r="M7" s="157">
        <v>5.2499999999999998E-2</v>
      </c>
      <c r="N7" s="157">
        <v>7.2499999999999995E-2</v>
      </c>
      <c r="O7" s="125">
        <v>288.2</v>
      </c>
      <c r="P7" s="158">
        <v>0.115</v>
      </c>
      <c r="Q7" s="65"/>
      <c r="R7" s="158">
        <v>7.0000000000000001E-3</v>
      </c>
      <c r="S7" s="158">
        <v>0.28000000000000003</v>
      </c>
      <c r="T7" s="158">
        <v>0.08</v>
      </c>
      <c r="U7" s="158">
        <v>0.127</v>
      </c>
      <c r="V7" s="158">
        <v>0.17199999999999999</v>
      </c>
      <c r="W7" s="158">
        <v>0.23200000000000001</v>
      </c>
      <c r="X7" s="158">
        <v>0.10199999999999999</v>
      </c>
      <c r="Y7" s="131">
        <v>2.9</v>
      </c>
      <c r="Z7" s="68"/>
    </row>
    <row r="8" spans="1:26" x14ac:dyDescent="0.25">
      <c r="A8" s="42"/>
      <c r="B8" s="49">
        <v>2</v>
      </c>
      <c r="C8" s="221" t="s">
        <v>147</v>
      </c>
      <c r="D8" s="48" t="s">
        <v>148</v>
      </c>
      <c r="E8" s="48" t="s">
        <v>149</v>
      </c>
      <c r="F8" s="48" t="s">
        <v>229</v>
      </c>
      <c r="G8" s="53">
        <v>39083</v>
      </c>
      <c r="H8" s="220">
        <v>52724</v>
      </c>
      <c r="I8" s="163">
        <v>1665</v>
      </c>
      <c r="J8" s="125">
        <v>465.4</v>
      </c>
      <c r="K8" s="126">
        <v>43281</v>
      </c>
      <c r="L8" s="44" t="s">
        <v>62</v>
      </c>
      <c r="M8" s="157">
        <v>4.4999999999999998E-2</v>
      </c>
      <c r="N8" s="157">
        <v>6.5000000000000002E-2</v>
      </c>
      <c r="O8" s="125">
        <v>610.4</v>
      </c>
      <c r="P8" s="158">
        <v>0.17</v>
      </c>
      <c r="Q8" s="65"/>
      <c r="R8" s="158">
        <v>5.0000000000000001E-3</v>
      </c>
      <c r="S8" s="158">
        <v>0.34599999999999997</v>
      </c>
      <c r="T8" s="158">
        <v>8.5999999999999993E-2</v>
      </c>
      <c r="U8" s="158">
        <v>0.08</v>
      </c>
      <c r="V8" s="158">
        <v>0.113</v>
      </c>
      <c r="W8" s="158">
        <v>0.113</v>
      </c>
      <c r="X8" s="158">
        <v>0.25700000000000001</v>
      </c>
      <c r="Y8" s="131">
        <v>3.3</v>
      </c>
      <c r="Z8" s="68"/>
    </row>
    <row r="9" spans="1:26" x14ac:dyDescent="0.25">
      <c r="A9" s="42"/>
      <c r="B9" s="49">
        <v>3</v>
      </c>
      <c r="C9" s="221" t="s">
        <v>150</v>
      </c>
      <c r="D9" s="48" t="s">
        <v>151</v>
      </c>
      <c r="E9" s="48" t="s">
        <v>152</v>
      </c>
      <c r="F9" s="219">
        <v>1</v>
      </c>
      <c r="G9" s="53">
        <v>40148</v>
      </c>
      <c r="H9" s="220">
        <v>9592</v>
      </c>
      <c r="I9" s="163">
        <v>464</v>
      </c>
      <c r="J9" s="125">
        <v>97.5</v>
      </c>
      <c r="K9" s="165">
        <v>42735</v>
      </c>
      <c r="L9" s="124" t="s">
        <v>53</v>
      </c>
      <c r="M9" s="166">
        <v>6.25E-2</v>
      </c>
      <c r="N9" s="166">
        <v>7.4999999999999997E-2</v>
      </c>
      <c r="O9" s="125">
        <v>129.1</v>
      </c>
      <c r="P9" s="130">
        <v>0.156</v>
      </c>
      <c r="Q9" s="65"/>
      <c r="R9" s="130">
        <v>0</v>
      </c>
      <c r="S9" s="130">
        <v>0.40500000000000003</v>
      </c>
      <c r="T9" s="130">
        <v>0.17499999999999999</v>
      </c>
      <c r="U9" s="130">
        <v>6.7000000000000004E-2</v>
      </c>
      <c r="V9" s="130">
        <v>9.4E-2</v>
      </c>
      <c r="W9" s="130">
        <v>0.1</v>
      </c>
      <c r="X9" s="130">
        <v>0.159</v>
      </c>
      <c r="Y9" s="131">
        <v>2.2000000000000002</v>
      </c>
      <c r="Z9" s="68"/>
    </row>
    <row r="10" spans="1:26" x14ac:dyDescent="0.25">
      <c r="A10" s="42"/>
      <c r="B10" s="49">
        <v>4</v>
      </c>
      <c r="C10" s="218" t="s">
        <v>153</v>
      </c>
      <c r="D10" s="43" t="s">
        <v>154</v>
      </c>
      <c r="E10" s="43" t="s">
        <v>155</v>
      </c>
      <c r="F10" s="219">
        <v>1</v>
      </c>
      <c r="G10" s="230" t="s">
        <v>198</v>
      </c>
      <c r="H10" s="220">
        <v>32777</v>
      </c>
      <c r="I10" s="163">
        <v>663</v>
      </c>
      <c r="J10" s="125">
        <v>319</v>
      </c>
      <c r="K10" s="165">
        <v>43281</v>
      </c>
      <c r="L10" s="124" t="s">
        <v>65</v>
      </c>
      <c r="M10" s="166">
        <v>5.2499999999999998E-2</v>
      </c>
      <c r="N10" s="166">
        <v>7.0000000000000007E-2</v>
      </c>
      <c r="O10" s="125">
        <v>165.8</v>
      </c>
      <c r="P10" s="130">
        <v>0.13</v>
      </c>
      <c r="Q10" s="65"/>
      <c r="R10" s="130">
        <v>0</v>
      </c>
      <c r="S10" s="130">
        <v>3.7999999999999999E-2</v>
      </c>
      <c r="T10" s="130">
        <v>0.13400000000000001</v>
      </c>
      <c r="U10" s="130">
        <v>7.0000000000000007E-2</v>
      </c>
      <c r="V10" s="130">
        <v>0.14399999999999999</v>
      </c>
      <c r="W10" s="130">
        <v>4.4999999999999998E-2</v>
      </c>
      <c r="X10" s="130">
        <v>0.56899999999999995</v>
      </c>
      <c r="Y10" s="131">
        <v>7.6</v>
      </c>
      <c r="Z10" s="68"/>
    </row>
    <row r="11" spans="1:26" x14ac:dyDescent="0.25">
      <c r="A11" s="42"/>
      <c r="B11" s="49">
        <v>5</v>
      </c>
      <c r="C11" s="221" t="s">
        <v>156</v>
      </c>
      <c r="D11" s="48" t="s">
        <v>51</v>
      </c>
      <c r="E11" s="48" t="s">
        <v>157</v>
      </c>
      <c r="F11" s="48" t="s">
        <v>215</v>
      </c>
      <c r="G11" s="53">
        <v>34486</v>
      </c>
      <c r="H11" s="220">
        <v>8830</v>
      </c>
      <c r="I11" s="163">
        <v>266</v>
      </c>
      <c r="J11" s="125">
        <v>117.2</v>
      </c>
      <c r="K11" s="126">
        <v>43100</v>
      </c>
      <c r="L11" s="44" t="s">
        <v>53</v>
      </c>
      <c r="M11" s="157">
        <v>5.7500000000000002E-2</v>
      </c>
      <c r="N11" s="157">
        <v>7.4999999999999997E-2</v>
      </c>
      <c r="O11" s="125">
        <v>93.4</v>
      </c>
      <c r="P11" s="158">
        <v>0.193</v>
      </c>
      <c r="Q11" s="65"/>
      <c r="R11" s="158">
        <v>3.9E-2</v>
      </c>
      <c r="S11" s="158">
        <v>0.32800000000000001</v>
      </c>
      <c r="T11" s="158">
        <v>8.3000000000000004E-2</v>
      </c>
      <c r="U11" s="158">
        <v>0.13400000000000001</v>
      </c>
      <c r="V11" s="158">
        <v>5.7000000000000002E-2</v>
      </c>
      <c r="W11" s="158">
        <v>0.109</v>
      </c>
      <c r="X11" s="158">
        <v>0.25</v>
      </c>
      <c r="Y11" s="131">
        <v>3.1</v>
      </c>
      <c r="Z11" s="68"/>
    </row>
    <row r="12" spans="1:26" x14ac:dyDescent="0.25">
      <c r="A12" s="42"/>
      <c r="B12" s="49">
        <v>6</v>
      </c>
      <c r="C12" s="221" t="s">
        <v>158</v>
      </c>
      <c r="D12" s="48" t="s">
        <v>58</v>
      </c>
      <c r="E12" s="48" t="s">
        <v>157</v>
      </c>
      <c r="F12" s="219">
        <v>1</v>
      </c>
      <c r="G12" s="53">
        <v>41640</v>
      </c>
      <c r="H12" s="220">
        <v>20665</v>
      </c>
      <c r="I12" s="163">
        <v>0</v>
      </c>
      <c r="J12" s="125">
        <v>262</v>
      </c>
      <c r="K12" s="126">
        <v>43281</v>
      </c>
      <c r="L12" s="44" t="s">
        <v>282</v>
      </c>
      <c r="M12" s="157">
        <v>5.7500000000000002E-2</v>
      </c>
      <c r="N12" s="157">
        <v>6.7500000000000004E-2</v>
      </c>
      <c r="O12" s="125">
        <v>169.8</v>
      </c>
      <c r="P12" s="158">
        <v>0.19500000000000001</v>
      </c>
      <c r="Q12" s="65"/>
      <c r="R12" s="158">
        <v>0.02</v>
      </c>
      <c r="S12" s="158">
        <v>0.218</v>
      </c>
      <c r="T12" s="158">
        <v>0.128</v>
      </c>
      <c r="U12" s="158">
        <v>3.6999999999999998E-2</v>
      </c>
      <c r="V12" s="158">
        <v>0.247</v>
      </c>
      <c r="W12" s="158">
        <v>0.115</v>
      </c>
      <c r="X12" s="158">
        <v>0.23499999999999999</v>
      </c>
      <c r="Y12" s="131">
        <v>3.3</v>
      </c>
      <c r="Z12" s="68"/>
    </row>
    <row r="13" spans="1:26" x14ac:dyDescent="0.25">
      <c r="A13" s="42"/>
      <c r="B13" s="49">
        <v>7</v>
      </c>
      <c r="C13" s="221" t="s">
        <v>159</v>
      </c>
      <c r="D13" s="48" t="s">
        <v>58</v>
      </c>
      <c r="E13" s="48" t="s">
        <v>157</v>
      </c>
      <c r="F13" s="48" t="s">
        <v>218</v>
      </c>
      <c r="G13" s="53">
        <v>36008</v>
      </c>
      <c r="H13" s="220">
        <v>6418</v>
      </c>
      <c r="I13" s="163">
        <v>0</v>
      </c>
      <c r="J13" s="125">
        <v>80.8</v>
      </c>
      <c r="K13" s="126">
        <v>42735</v>
      </c>
      <c r="L13" s="44" t="s">
        <v>53</v>
      </c>
      <c r="M13" s="157">
        <v>5.7500000000000002E-2</v>
      </c>
      <c r="N13" s="157">
        <v>7.4999999999999997E-2</v>
      </c>
      <c r="O13" s="125">
        <v>82.5</v>
      </c>
      <c r="P13" s="158">
        <v>0.22900000000000001</v>
      </c>
      <c r="Q13" s="65"/>
      <c r="R13" s="158">
        <v>0.03</v>
      </c>
      <c r="S13" s="158">
        <v>0.26100000000000001</v>
      </c>
      <c r="T13" s="158">
        <v>0.151</v>
      </c>
      <c r="U13" s="158">
        <v>0.19500000000000001</v>
      </c>
      <c r="V13" s="158">
        <v>8.1000000000000003E-2</v>
      </c>
      <c r="W13" s="158">
        <v>2.1000000000000001E-2</v>
      </c>
      <c r="X13" s="158">
        <v>0.26100000000000001</v>
      </c>
      <c r="Y13" s="131">
        <v>3.2</v>
      </c>
      <c r="Z13" s="68"/>
    </row>
    <row r="14" spans="1:26" x14ac:dyDescent="0.25">
      <c r="A14" s="42"/>
      <c r="B14" s="49">
        <v>8</v>
      </c>
      <c r="C14" s="221" t="s">
        <v>160</v>
      </c>
      <c r="D14" s="48" t="s">
        <v>161</v>
      </c>
      <c r="E14" s="48" t="s">
        <v>149</v>
      </c>
      <c r="F14" s="48" t="s">
        <v>229</v>
      </c>
      <c r="G14" s="53">
        <v>39083</v>
      </c>
      <c r="H14" s="220">
        <v>33145</v>
      </c>
      <c r="I14" s="163">
        <v>2419</v>
      </c>
      <c r="J14" s="125">
        <v>200</v>
      </c>
      <c r="K14" s="126">
        <v>43100</v>
      </c>
      <c r="L14" s="44" t="s">
        <v>53</v>
      </c>
      <c r="M14" s="157">
        <v>5.2499999999999998E-2</v>
      </c>
      <c r="N14" s="157">
        <v>7.2499999999999995E-2</v>
      </c>
      <c r="O14" s="125">
        <v>220.3</v>
      </c>
      <c r="P14" s="158">
        <v>0.16900000000000001</v>
      </c>
      <c r="Q14" s="65"/>
      <c r="R14" s="158">
        <v>3.0000000000000001E-3</v>
      </c>
      <c r="S14" s="158">
        <v>0.20699999999999999</v>
      </c>
      <c r="T14" s="158">
        <v>0.189</v>
      </c>
      <c r="U14" s="158">
        <v>8.5000000000000006E-2</v>
      </c>
      <c r="V14" s="158">
        <v>0.128</v>
      </c>
      <c r="W14" s="158">
        <v>0.16600000000000001</v>
      </c>
      <c r="X14" s="158">
        <v>0.222</v>
      </c>
      <c r="Y14" s="131">
        <v>3.1</v>
      </c>
      <c r="Z14" s="68"/>
    </row>
    <row r="15" spans="1:26" x14ac:dyDescent="0.25">
      <c r="A15" s="42"/>
      <c r="B15" s="49">
        <v>9</v>
      </c>
      <c r="C15" s="221" t="s">
        <v>162</v>
      </c>
      <c r="D15" s="48" t="s">
        <v>163</v>
      </c>
      <c r="E15" s="48" t="s">
        <v>155</v>
      </c>
      <c r="F15" s="219">
        <v>1</v>
      </c>
      <c r="G15" s="53">
        <v>37622</v>
      </c>
      <c r="H15" s="220">
        <v>15996</v>
      </c>
      <c r="I15" s="163">
        <v>551</v>
      </c>
      <c r="J15" s="125">
        <v>48.7</v>
      </c>
      <c r="K15" s="126">
        <v>42735</v>
      </c>
      <c r="L15" s="44" t="s">
        <v>53</v>
      </c>
      <c r="M15" s="157">
        <v>6.5000000000000002E-2</v>
      </c>
      <c r="N15" s="157">
        <v>7.4999999999999997E-2</v>
      </c>
      <c r="O15" s="125">
        <v>94.1</v>
      </c>
      <c r="P15" s="158">
        <v>0.13500000000000001</v>
      </c>
      <c r="Q15" s="65"/>
      <c r="R15" s="158">
        <v>2.5999999999999999E-2</v>
      </c>
      <c r="S15" s="158">
        <v>0.18</v>
      </c>
      <c r="T15" s="158">
        <v>0.24399999999999999</v>
      </c>
      <c r="U15" s="158">
        <v>6.6000000000000003E-2</v>
      </c>
      <c r="V15" s="158">
        <v>0.27900000000000003</v>
      </c>
      <c r="W15" s="158">
        <v>5.1999999999999998E-2</v>
      </c>
      <c r="X15" s="158">
        <v>0.153</v>
      </c>
      <c r="Y15" s="131">
        <v>2.9</v>
      </c>
      <c r="Z15" s="68"/>
    </row>
    <row r="16" spans="1:26" x14ac:dyDescent="0.25">
      <c r="A16" s="42"/>
      <c r="B16" s="49">
        <v>10</v>
      </c>
      <c r="C16" s="221" t="s">
        <v>164</v>
      </c>
      <c r="D16" s="48" t="s">
        <v>165</v>
      </c>
      <c r="E16" s="48" t="s">
        <v>155</v>
      </c>
      <c r="F16" s="219">
        <v>1</v>
      </c>
      <c r="G16" s="53">
        <v>37926</v>
      </c>
      <c r="H16" s="220">
        <v>18069</v>
      </c>
      <c r="I16" s="163">
        <v>736</v>
      </c>
      <c r="J16" s="125">
        <v>140</v>
      </c>
      <c r="K16" s="126">
        <v>42735</v>
      </c>
      <c r="L16" s="44" t="s">
        <v>53</v>
      </c>
      <c r="M16" s="157">
        <v>0.06</v>
      </c>
      <c r="N16" s="157">
        <v>7.4999999999999997E-2</v>
      </c>
      <c r="O16" s="125">
        <v>175.8</v>
      </c>
      <c r="P16" s="158">
        <v>0.127</v>
      </c>
      <c r="Q16" s="65"/>
      <c r="R16" s="158">
        <v>0.01</v>
      </c>
      <c r="S16" s="158">
        <v>0.31</v>
      </c>
      <c r="T16" s="158">
        <v>0.16</v>
      </c>
      <c r="U16" s="158">
        <v>6.2E-2</v>
      </c>
      <c r="V16" s="158">
        <v>0.252</v>
      </c>
      <c r="W16" s="158">
        <v>2.5999999999999999E-2</v>
      </c>
      <c r="X16" s="158">
        <v>0.18</v>
      </c>
      <c r="Y16" s="131">
        <v>2.8</v>
      </c>
      <c r="Z16" s="68"/>
    </row>
    <row r="17" spans="1:26" x14ac:dyDescent="0.25">
      <c r="A17" s="42"/>
      <c r="B17" s="49">
        <v>11</v>
      </c>
      <c r="C17" s="218" t="s">
        <v>226</v>
      </c>
      <c r="D17" s="43" t="s">
        <v>166</v>
      </c>
      <c r="E17" s="43" t="s">
        <v>152</v>
      </c>
      <c r="F17" s="219">
        <v>1</v>
      </c>
      <c r="G17" s="53">
        <v>42278</v>
      </c>
      <c r="H17" s="220">
        <v>5952</v>
      </c>
      <c r="I17" s="163">
        <v>144</v>
      </c>
      <c r="J17" s="125">
        <v>44.5</v>
      </c>
      <c r="K17" s="126">
        <v>42916</v>
      </c>
      <c r="L17" s="44" t="s">
        <v>53</v>
      </c>
      <c r="M17" s="157">
        <v>5.5E-2</v>
      </c>
      <c r="N17" s="157">
        <v>7.2499999999999995E-2</v>
      </c>
      <c r="O17" s="125">
        <v>44.6</v>
      </c>
      <c r="P17" s="158">
        <v>9.7000000000000003E-2</v>
      </c>
      <c r="Q17" s="65"/>
      <c r="R17" s="158">
        <v>0</v>
      </c>
      <c r="S17" s="158">
        <v>4.4999999999999998E-2</v>
      </c>
      <c r="T17" s="158">
        <v>3.0000000000000001E-3</v>
      </c>
      <c r="U17" s="158">
        <v>0</v>
      </c>
      <c r="V17" s="158">
        <v>0.26600000000000001</v>
      </c>
      <c r="W17" s="158">
        <v>0</v>
      </c>
      <c r="X17" s="158">
        <v>0.68600000000000005</v>
      </c>
      <c r="Y17" s="131">
        <v>7.3</v>
      </c>
      <c r="Z17" s="68"/>
    </row>
    <row r="18" spans="1:26" ht="25.5" x14ac:dyDescent="0.25">
      <c r="A18" s="42"/>
      <c r="B18" s="49">
        <v>12</v>
      </c>
      <c r="C18" s="231" t="s">
        <v>167</v>
      </c>
      <c r="D18" s="232" t="s">
        <v>168</v>
      </c>
      <c r="E18" s="232" t="s">
        <v>155</v>
      </c>
      <c r="F18" s="233" t="s">
        <v>219</v>
      </c>
      <c r="G18" s="234" t="s">
        <v>197</v>
      </c>
      <c r="H18" s="235">
        <v>38383</v>
      </c>
      <c r="I18" s="163">
        <v>1998</v>
      </c>
      <c r="J18" s="236">
        <v>197.5</v>
      </c>
      <c r="K18" s="172">
        <v>43100</v>
      </c>
      <c r="L18" s="173" t="s">
        <v>53</v>
      </c>
      <c r="M18" s="174">
        <v>5.5E-2</v>
      </c>
      <c r="N18" s="174">
        <v>7.4999999999999997E-2</v>
      </c>
      <c r="O18" s="236">
        <v>319.60000000000002</v>
      </c>
      <c r="P18" s="175">
        <v>0.151</v>
      </c>
      <c r="Q18" s="176"/>
      <c r="R18" s="175">
        <v>0.01</v>
      </c>
      <c r="S18" s="175">
        <v>0.19400000000000001</v>
      </c>
      <c r="T18" s="175">
        <v>0.17899999999999999</v>
      </c>
      <c r="U18" s="175">
        <v>0.313</v>
      </c>
      <c r="V18" s="175">
        <v>0.109</v>
      </c>
      <c r="W18" s="175">
        <v>7.9000000000000001E-2</v>
      </c>
      <c r="X18" s="175">
        <v>0.11600000000000001</v>
      </c>
      <c r="Y18" s="177">
        <v>2.8</v>
      </c>
      <c r="Z18" s="68"/>
    </row>
    <row r="19" spans="1:26" x14ac:dyDescent="0.25">
      <c r="A19" s="42"/>
      <c r="B19" s="49">
        <v>13</v>
      </c>
      <c r="C19" s="221" t="s">
        <v>169</v>
      </c>
      <c r="D19" s="48" t="s">
        <v>170</v>
      </c>
      <c r="E19" s="48" t="s">
        <v>149</v>
      </c>
      <c r="F19" s="219">
        <v>1</v>
      </c>
      <c r="G19" s="53">
        <v>37469</v>
      </c>
      <c r="H19" s="220">
        <v>69633</v>
      </c>
      <c r="I19" s="163">
        <v>3053</v>
      </c>
      <c r="J19" s="125">
        <v>370</v>
      </c>
      <c r="K19" s="126">
        <v>42916</v>
      </c>
      <c r="L19" s="44" t="s">
        <v>53</v>
      </c>
      <c r="M19" s="157">
        <v>5.5E-2</v>
      </c>
      <c r="N19" s="157">
        <v>7.4999999999999997E-2</v>
      </c>
      <c r="O19" s="125">
        <v>394.8</v>
      </c>
      <c r="P19" s="158">
        <v>0.125</v>
      </c>
      <c r="Q19" s="65"/>
      <c r="R19" s="158">
        <v>2.5000000000000001E-2</v>
      </c>
      <c r="S19" s="158">
        <v>7.3999999999999996E-2</v>
      </c>
      <c r="T19" s="158">
        <v>7.0999999999999994E-2</v>
      </c>
      <c r="U19" s="158">
        <v>0.111</v>
      </c>
      <c r="V19" s="158">
        <v>0.152</v>
      </c>
      <c r="W19" s="158">
        <v>0.114</v>
      </c>
      <c r="X19" s="158">
        <v>0.45300000000000001</v>
      </c>
      <c r="Y19" s="131">
        <v>5.5</v>
      </c>
      <c r="Z19" s="68"/>
    </row>
    <row r="20" spans="1:26" x14ac:dyDescent="0.25">
      <c r="A20" s="42"/>
      <c r="B20" s="49">
        <v>14</v>
      </c>
      <c r="C20" s="221" t="s">
        <v>227</v>
      </c>
      <c r="D20" s="48" t="s">
        <v>171</v>
      </c>
      <c r="E20" s="48" t="s">
        <v>149</v>
      </c>
      <c r="F20" s="219">
        <v>1</v>
      </c>
      <c r="G20" s="53">
        <v>42522</v>
      </c>
      <c r="H20" s="220">
        <v>44265</v>
      </c>
      <c r="I20" s="163">
        <v>1941</v>
      </c>
      <c r="J20" s="125">
        <v>269.2</v>
      </c>
      <c r="K20" s="126">
        <v>43281</v>
      </c>
      <c r="L20" s="44" t="s">
        <v>65</v>
      </c>
      <c r="M20" s="157">
        <v>0.06</v>
      </c>
      <c r="N20" s="157">
        <v>7.4999999999999997E-2</v>
      </c>
      <c r="O20" s="125">
        <v>243.7</v>
      </c>
      <c r="P20" s="158">
        <v>0.154</v>
      </c>
      <c r="Q20" s="65"/>
      <c r="R20" s="158">
        <v>8.9999999999999993E-3</v>
      </c>
      <c r="S20" s="158">
        <v>0.187</v>
      </c>
      <c r="T20" s="158">
        <v>0.13400000000000001</v>
      </c>
      <c r="U20" s="158">
        <v>9.8000000000000004E-2</v>
      </c>
      <c r="V20" s="158">
        <v>0.108</v>
      </c>
      <c r="W20" s="158">
        <v>0.11899999999999999</v>
      </c>
      <c r="X20" s="158">
        <v>0.34499999999999997</v>
      </c>
      <c r="Y20" s="131">
        <v>4.7</v>
      </c>
      <c r="Z20" s="68"/>
    </row>
    <row r="21" spans="1:26" x14ac:dyDescent="0.25">
      <c r="A21" s="42"/>
      <c r="B21" s="49">
        <v>15</v>
      </c>
      <c r="C21" s="221" t="s">
        <v>172</v>
      </c>
      <c r="D21" s="48" t="s">
        <v>173</v>
      </c>
      <c r="E21" s="48" t="s">
        <v>155</v>
      </c>
      <c r="F21" s="219">
        <v>1</v>
      </c>
      <c r="G21" s="53" t="s">
        <v>174</v>
      </c>
      <c r="H21" s="220">
        <v>18844</v>
      </c>
      <c r="I21" s="163">
        <v>887</v>
      </c>
      <c r="J21" s="125">
        <v>83.9</v>
      </c>
      <c r="K21" s="126">
        <v>43100</v>
      </c>
      <c r="L21" s="44" t="s">
        <v>53</v>
      </c>
      <c r="M21" s="157">
        <v>0.06</v>
      </c>
      <c r="N21" s="157">
        <v>7.2499999999999995E-2</v>
      </c>
      <c r="O21" s="125">
        <v>145</v>
      </c>
      <c r="P21" s="158">
        <v>0.13700000000000001</v>
      </c>
      <c r="Q21" s="65"/>
      <c r="R21" s="158">
        <v>4.2000000000000003E-2</v>
      </c>
      <c r="S21" s="158">
        <v>0.188</v>
      </c>
      <c r="T21" s="158">
        <v>0.09</v>
      </c>
      <c r="U21" s="158">
        <v>6.3E-2</v>
      </c>
      <c r="V21" s="158">
        <v>0.219</v>
      </c>
      <c r="W21" s="158">
        <v>0.13100000000000001</v>
      </c>
      <c r="X21" s="158">
        <v>0.26700000000000002</v>
      </c>
      <c r="Y21" s="131">
        <v>3.4</v>
      </c>
      <c r="Z21" s="68"/>
    </row>
    <row r="22" spans="1:26" x14ac:dyDescent="0.25">
      <c r="A22" s="42"/>
      <c r="B22" s="49">
        <v>16</v>
      </c>
      <c r="C22" s="221" t="s">
        <v>175</v>
      </c>
      <c r="D22" s="48" t="s">
        <v>176</v>
      </c>
      <c r="E22" s="48" t="s">
        <v>152</v>
      </c>
      <c r="F22" s="219">
        <v>1</v>
      </c>
      <c r="G22" s="53">
        <v>40148</v>
      </c>
      <c r="H22" s="220">
        <v>10688</v>
      </c>
      <c r="I22" s="128">
        <v>498</v>
      </c>
      <c r="J22" s="125">
        <v>60.6</v>
      </c>
      <c r="K22" s="126">
        <v>43100</v>
      </c>
      <c r="L22" s="44" t="s">
        <v>53</v>
      </c>
      <c r="M22" s="157">
        <v>6.5000000000000002E-2</v>
      </c>
      <c r="N22" s="157">
        <v>7.4999999999999997E-2</v>
      </c>
      <c r="O22" s="125">
        <v>123.7</v>
      </c>
      <c r="P22" s="158">
        <v>0.14499999999999999</v>
      </c>
      <c r="Q22" s="65"/>
      <c r="R22" s="158">
        <v>0</v>
      </c>
      <c r="S22" s="158">
        <v>0.41899999999999998</v>
      </c>
      <c r="T22" s="158">
        <v>0.124</v>
      </c>
      <c r="U22" s="158">
        <v>3.9E-2</v>
      </c>
      <c r="V22" s="158">
        <v>4.1000000000000002E-2</v>
      </c>
      <c r="W22" s="158">
        <v>4.2999999999999997E-2</v>
      </c>
      <c r="X22" s="158">
        <v>0.33400000000000002</v>
      </c>
      <c r="Y22" s="131">
        <v>2.5</v>
      </c>
      <c r="Z22" s="68"/>
    </row>
    <row r="23" spans="1:26" x14ac:dyDescent="0.25">
      <c r="A23" s="42"/>
      <c r="B23" s="49"/>
      <c r="C23" s="221"/>
      <c r="D23" s="48"/>
      <c r="E23" s="48"/>
      <c r="F23" s="48"/>
      <c r="G23" s="53"/>
      <c r="H23" s="220"/>
      <c r="I23" s="128"/>
      <c r="J23" s="125"/>
      <c r="K23" s="126"/>
      <c r="L23" s="44"/>
      <c r="M23" s="157"/>
      <c r="N23" s="157"/>
      <c r="O23" s="44"/>
      <c r="P23" s="157"/>
      <c r="Q23" s="65"/>
      <c r="R23" s="157"/>
      <c r="S23" s="157"/>
      <c r="T23" s="157"/>
      <c r="U23" s="157"/>
      <c r="V23" s="157"/>
      <c r="W23" s="157"/>
      <c r="X23" s="157"/>
      <c r="Y23" s="133"/>
      <c r="Z23" s="68"/>
    </row>
    <row r="24" spans="1:26" ht="15.75" thickBot="1" x14ac:dyDescent="0.3">
      <c r="A24" s="42"/>
      <c r="B24" s="49"/>
      <c r="C24" s="222" t="s">
        <v>178</v>
      </c>
      <c r="D24" s="134"/>
      <c r="E24" s="134"/>
      <c r="F24" s="237"/>
      <c r="G24" s="238"/>
      <c r="H24" s="223">
        <v>419262</v>
      </c>
      <c r="I24" s="135">
        <f>SUM(I7:I22)</f>
        <v>16680</v>
      </c>
      <c r="J24" s="136">
        <v>3172.1</v>
      </c>
      <c r="K24" s="137"/>
      <c r="L24" s="134"/>
      <c r="M24" s="138"/>
      <c r="N24" s="138"/>
      <c r="O24" s="136"/>
      <c r="P24" s="139"/>
      <c r="Q24" s="140"/>
      <c r="R24" s="139"/>
      <c r="S24" s="139"/>
      <c r="T24" s="139"/>
      <c r="U24" s="139"/>
      <c r="V24" s="139"/>
      <c r="W24" s="139"/>
      <c r="X24" s="139"/>
      <c r="Y24" s="159"/>
      <c r="Z24" s="68"/>
    </row>
    <row r="25" spans="1:26" ht="26.25" x14ac:dyDescent="0.25">
      <c r="A25" s="42"/>
      <c r="B25" s="49">
        <v>17</v>
      </c>
      <c r="C25" s="221" t="s">
        <v>228</v>
      </c>
      <c r="D25" s="48" t="s">
        <v>177</v>
      </c>
      <c r="E25" s="48"/>
      <c r="F25" s="239" t="s">
        <v>199</v>
      </c>
      <c r="G25" s="53">
        <v>42644</v>
      </c>
      <c r="H25" s="142" t="s">
        <v>82</v>
      </c>
      <c r="I25" s="142" t="s">
        <v>82</v>
      </c>
      <c r="J25" s="125">
        <v>32.6</v>
      </c>
      <c r="K25" s="142" t="s">
        <v>82</v>
      </c>
      <c r="L25" s="142" t="s">
        <v>82</v>
      </c>
      <c r="M25" s="142" t="s">
        <v>82</v>
      </c>
      <c r="N25" s="142" t="s">
        <v>82</v>
      </c>
      <c r="O25" s="142" t="s">
        <v>82</v>
      </c>
      <c r="P25" s="142" t="s">
        <v>82</v>
      </c>
      <c r="Q25" s="142"/>
      <c r="R25" s="142" t="s">
        <v>82</v>
      </c>
      <c r="S25" s="142" t="s">
        <v>82</v>
      </c>
      <c r="T25" s="142" t="s">
        <v>82</v>
      </c>
      <c r="U25" s="142" t="s">
        <v>82</v>
      </c>
      <c r="V25" s="142" t="s">
        <v>82</v>
      </c>
      <c r="W25" s="142" t="s">
        <v>82</v>
      </c>
      <c r="X25" s="142" t="s">
        <v>82</v>
      </c>
      <c r="Y25" s="171" t="s">
        <v>82</v>
      </c>
      <c r="Z25" s="68"/>
    </row>
    <row r="26" spans="1:26" ht="15.75" thickBot="1" x14ac:dyDescent="0.3">
      <c r="A26" s="42"/>
      <c r="B26" s="49"/>
      <c r="C26" s="222" t="s">
        <v>196</v>
      </c>
      <c r="D26" s="134"/>
      <c r="E26" s="134"/>
      <c r="F26" s="240"/>
      <c r="G26" s="241"/>
      <c r="H26" s="242"/>
      <c r="I26" s="135"/>
      <c r="J26" s="136">
        <v>51.1</v>
      </c>
      <c r="K26" s="137"/>
      <c r="L26" s="243" t="s">
        <v>188</v>
      </c>
      <c r="M26" s="138"/>
      <c r="N26" s="138"/>
      <c r="O26" s="136"/>
      <c r="P26" s="139"/>
      <c r="Q26" s="140"/>
      <c r="R26" s="139"/>
      <c r="S26" s="139"/>
      <c r="T26" s="139"/>
      <c r="U26" s="139"/>
      <c r="V26" s="139"/>
      <c r="W26" s="139"/>
      <c r="X26" s="139"/>
      <c r="Y26" s="159"/>
      <c r="Z26" s="68"/>
    </row>
    <row r="27" spans="1:26" ht="15.75" thickBot="1" x14ac:dyDescent="0.3">
      <c r="A27" s="42"/>
      <c r="B27" s="49"/>
      <c r="C27" s="244" t="s">
        <v>179</v>
      </c>
      <c r="D27" s="149"/>
      <c r="E27" s="69"/>
      <c r="F27" s="245"/>
      <c r="G27" s="246"/>
      <c r="H27" s="223">
        <f>H24</f>
        <v>419262</v>
      </c>
      <c r="I27" s="247">
        <f>I24</f>
        <v>16680</v>
      </c>
      <c r="J27" s="136">
        <f>J26+J24</f>
        <v>3223.2</v>
      </c>
      <c r="K27" s="149"/>
      <c r="L27" s="243" t="s">
        <v>188</v>
      </c>
      <c r="M27" s="160"/>
      <c r="N27" s="161"/>
      <c r="O27" s="69"/>
      <c r="P27" s="69"/>
      <c r="Q27" s="69"/>
      <c r="R27" s="69"/>
      <c r="S27" s="69"/>
      <c r="T27" s="69"/>
      <c r="U27" s="69"/>
      <c r="V27" s="69"/>
      <c r="W27" s="69"/>
      <c r="X27" s="55"/>
      <c r="Y27" s="56"/>
      <c r="Z27" s="68"/>
    </row>
    <row r="28" spans="1:26" x14ac:dyDescent="0.25">
      <c r="A28" s="42"/>
      <c r="B28" s="49"/>
      <c r="C28" s="48"/>
      <c r="D28" s="48"/>
      <c r="E28" s="65"/>
      <c r="F28" s="53"/>
      <c r="G28" s="66"/>
      <c r="H28" s="52"/>
      <c r="I28" s="70"/>
      <c r="J28" s="71"/>
      <c r="K28" s="48"/>
      <c r="L28" s="51"/>
      <c r="M28" s="51"/>
      <c r="N28" s="70"/>
      <c r="O28" s="65"/>
      <c r="P28" s="65"/>
      <c r="Q28" s="65"/>
      <c r="R28" s="65"/>
      <c r="S28" s="65"/>
      <c r="T28" s="65"/>
      <c r="U28" s="65"/>
      <c r="V28" s="65"/>
      <c r="W28" s="65"/>
      <c r="X28" s="42"/>
      <c r="Y28" s="44"/>
      <c r="Z28" s="72"/>
    </row>
    <row r="29" spans="1:26" x14ac:dyDescent="0.25">
      <c r="A29" s="42"/>
      <c r="B29" s="49"/>
      <c r="C29" s="40" t="s">
        <v>213</v>
      </c>
      <c r="D29" s="48"/>
      <c r="E29" s="65"/>
      <c r="F29" s="53"/>
      <c r="G29" s="66"/>
      <c r="H29" s="52"/>
      <c r="I29" s="70"/>
      <c r="J29" s="71"/>
      <c r="K29" s="48"/>
      <c r="L29" s="51"/>
      <c r="M29" s="51"/>
      <c r="N29" s="70"/>
      <c r="O29" s="65"/>
      <c r="P29" s="65"/>
      <c r="Q29" s="65"/>
      <c r="R29" s="65"/>
      <c r="S29" s="65"/>
      <c r="T29" s="65"/>
      <c r="U29" s="65"/>
      <c r="V29" s="65"/>
      <c r="W29" s="65"/>
      <c r="X29" s="42"/>
      <c r="Y29" s="44"/>
      <c r="Z29" s="57"/>
    </row>
    <row r="30" spans="1:26" x14ac:dyDescent="0.25">
      <c r="A30" s="42"/>
      <c r="B30" s="49"/>
      <c r="C30" s="48"/>
      <c r="D30" s="48"/>
      <c r="E30" s="65"/>
      <c r="F30" s="53"/>
      <c r="G30" s="66"/>
      <c r="H30" s="52"/>
      <c r="I30" s="70"/>
      <c r="J30" s="50"/>
      <c r="K30" s="48"/>
      <c r="L30" s="51"/>
      <c r="M30" s="51"/>
      <c r="N30" s="70"/>
      <c r="O30" s="65"/>
      <c r="P30" s="65"/>
      <c r="Q30" s="65"/>
      <c r="R30" s="65"/>
      <c r="S30" s="65"/>
      <c r="T30" s="65"/>
      <c r="U30" s="65"/>
      <c r="V30" s="65"/>
      <c r="W30" s="65"/>
      <c r="X30" s="42"/>
      <c r="Y30" s="44"/>
      <c r="Z30" s="57"/>
    </row>
  </sheetData>
  <mergeCells count="1">
    <mergeCell ref="R5:Y5"/>
  </mergeCells>
  <pageMargins left="0.7" right="0.7" top="0.75" bottom="0.75" header="0.3" footer="0.3"/>
  <pageSetup paperSize="9" scale="2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7"/>
  <sheetViews>
    <sheetView showGridLines="0" zoomScaleNormal="100" workbookViewId="0">
      <selection activeCell="B10" sqref="B10"/>
    </sheetView>
  </sheetViews>
  <sheetFormatPr defaultRowHeight="15" x14ac:dyDescent="0.25"/>
  <cols>
    <col min="1" max="1" width="3.28515625" customWidth="1"/>
    <col min="2" max="2" width="102.85546875" customWidth="1"/>
    <col min="3" max="3" width="10.140625" customWidth="1"/>
  </cols>
  <sheetData>
    <row r="1" spans="1:5" x14ac:dyDescent="0.25">
      <c r="A1" s="73"/>
      <c r="B1" s="73"/>
      <c r="C1" s="74"/>
      <c r="D1" s="74"/>
      <c r="E1" s="73"/>
    </row>
    <row r="2" spans="1:5" ht="25.5" x14ac:dyDescent="0.25">
      <c r="A2" s="73"/>
      <c r="B2" s="75" t="s">
        <v>28</v>
      </c>
      <c r="C2" s="82" t="s">
        <v>180</v>
      </c>
      <c r="D2" s="83" t="s">
        <v>181</v>
      </c>
      <c r="E2" s="83" t="s">
        <v>182</v>
      </c>
    </row>
    <row r="3" spans="1:5" x14ac:dyDescent="0.25">
      <c r="A3" s="73"/>
      <c r="B3" s="248" t="s">
        <v>190</v>
      </c>
      <c r="C3" s="249">
        <v>393000000</v>
      </c>
      <c r="D3" s="249">
        <v>273000000</v>
      </c>
      <c r="E3" s="250"/>
    </row>
    <row r="4" spans="1:5" x14ac:dyDescent="0.25">
      <c r="A4" s="73"/>
      <c r="B4" s="248" t="s">
        <v>191</v>
      </c>
      <c r="C4" s="249">
        <v>-97000000</v>
      </c>
      <c r="D4" s="249">
        <v>-100000000</v>
      </c>
      <c r="E4" s="250"/>
    </row>
    <row r="5" spans="1:5" x14ac:dyDescent="0.25">
      <c r="A5" s="73"/>
      <c r="B5" s="248" t="s">
        <v>193</v>
      </c>
      <c r="C5" s="249">
        <v>-5000000</v>
      </c>
      <c r="D5" s="249">
        <v>-8000000</v>
      </c>
      <c r="E5" s="250"/>
    </row>
    <row r="6" spans="1:5" x14ac:dyDescent="0.25">
      <c r="A6" s="73"/>
      <c r="B6" s="251"/>
      <c r="C6" s="249"/>
      <c r="D6" s="249"/>
      <c r="E6" s="250"/>
    </row>
    <row r="7" spans="1:5" ht="15.75" x14ac:dyDescent="0.25">
      <c r="A7" s="73"/>
      <c r="B7" s="251" t="s">
        <v>284</v>
      </c>
      <c r="C7" s="252"/>
      <c r="D7" s="249">
        <v>1000000</v>
      </c>
      <c r="E7" s="249"/>
    </row>
    <row r="8" spans="1:5" x14ac:dyDescent="0.25">
      <c r="A8" s="73"/>
      <c r="B8" s="251" t="s">
        <v>184</v>
      </c>
      <c r="C8" s="249">
        <v>13000000</v>
      </c>
      <c r="D8" s="253"/>
      <c r="E8" s="253"/>
    </row>
    <row r="9" spans="1:5" x14ac:dyDescent="0.25">
      <c r="A9" s="73"/>
      <c r="B9" s="251" t="s">
        <v>194</v>
      </c>
      <c r="C9" s="249">
        <v>12000000</v>
      </c>
      <c r="D9" s="253"/>
      <c r="E9" s="253"/>
    </row>
    <row r="10" spans="1:5" x14ac:dyDescent="0.25">
      <c r="A10" s="73"/>
      <c r="B10" s="251" t="s">
        <v>183</v>
      </c>
      <c r="C10" s="253"/>
      <c r="D10" s="253"/>
      <c r="E10" s="249">
        <v>18000000</v>
      </c>
    </row>
    <row r="11" spans="1:5" ht="15.75" thickBot="1" x14ac:dyDescent="0.3">
      <c r="A11" s="73"/>
      <c r="B11" s="254" t="s">
        <v>192</v>
      </c>
      <c r="C11" s="255">
        <f>SUM(C3:C10)</f>
        <v>316000000</v>
      </c>
      <c r="D11" s="255">
        <f>SUM(D3:D10)</f>
        <v>166000000</v>
      </c>
      <c r="E11" s="255">
        <f>SUM(E3:E10)</f>
        <v>18000000</v>
      </c>
    </row>
    <row r="12" spans="1:5" ht="6.75" customHeight="1" x14ac:dyDescent="0.25">
      <c r="A12" s="73"/>
      <c r="B12" s="162"/>
      <c r="C12" s="90"/>
      <c r="D12" s="90"/>
      <c r="E12" s="90"/>
    </row>
    <row r="13" spans="1:5" x14ac:dyDescent="0.25">
      <c r="A13" s="73"/>
      <c r="B13" s="256" t="s">
        <v>285</v>
      </c>
      <c r="C13" s="90"/>
      <c r="D13" s="90"/>
      <c r="E13" s="90"/>
    </row>
    <row r="14" spans="1:5" x14ac:dyDescent="0.25">
      <c r="A14" s="73"/>
      <c r="B14" s="42"/>
      <c r="C14" s="42"/>
      <c r="D14" s="42"/>
      <c r="E14" s="42"/>
    </row>
    <row r="15" spans="1:5" x14ac:dyDescent="0.25">
      <c r="A15" s="73"/>
      <c r="B15" s="42"/>
      <c r="C15" s="42"/>
      <c r="D15" s="42"/>
      <c r="E15" s="42"/>
    </row>
    <row r="16" spans="1:5" ht="25.5" x14ac:dyDescent="0.25">
      <c r="A16" s="73"/>
      <c r="B16" s="75" t="s">
        <v>210</v>
      </c>
      <c r="C16" s="82" t="s">
        <v>180</v>
      </c>
      <c r="D16" s="83" t="s">
        <v>181</v>
      </c>
      <c r="E16" s="83" t="s">
        <v>182</v>
      </c>
    </row>
    <row r="17" spans="1:5" x14ac:dyDescent="0.25">
      <c r="A17" s="73"/>
      <c r="B17" s="76" t="s">
        <v>190</v>
      </c>
      <c r="C17" s="77">
        <v>359000000</v>
      </c>
      <c r="D17" s="77">
        <v>251000000</v>
      </c>
      <c r="E17" s="84"/>
    </row>
    <row r="18" spans="1:5" x14ac:dyDescent="0.25">
      <c r="A18" s="73"/>
      <c r="B18" s="76" t="s">
        <v>191</v>
      </c>
      <c r="C18" s="77">
        <v>-85000000</v>
      </c>
      <c r="D18" s="77">
        <v>-89000000</v>
      </c>
      <c r="E18" s="84"/>
    </row>
    <row r="19" spans="1:5" x14ac:dyDescent="0.25">
      <c r="A19" s="73"/>
      <c r="B19" s="76" t="s">
        <v>193</v>
      </c>
      <c r="C19" s="77">
        <v>-5000000</v>
      </c>
      <c r="D19" s="77">
        <v>-6000000</v>
      </c>
      <c r="E19" s="84"/>
    </row>
    <row r="20" spans="1:5" x14ac:dyDescent="0.25">
      <c r="A20" s="73"/>
      <c r="B20" s="42"/>
      <c r="C20" s="77"/>
      <c r="D20" s="77"/>
      <c r="E20" s="84"/>
    </row>
    <row r="21" spans="1:5" x14ac:dyDescent="0.25">
      <c r="A21" s="73"/>
      <c r="B21" s="42" t="s">
        <v>189</v>
      </c>
      <c r="C21" s="78"/>
      <c r="D21" s="77">
        <v>7000000</v>
      </c>
      <c r="E21" s="79"/>
    </row>
    <row r="22" spans="1:5" x14ac:dyDescent="0.25">
      <c r="A22" s="73"/>
      <c r="B22" s="42" t="s">
        <v>184</v>
      </c>
      <c r="C22" s="77">
        <v>12000000</v>
      </c>
      <c r="D22" s="80"/>
      <c r="E22" s="80"/>
    </row>
    <row r="23" spans="1:5" x14ac:dyDescent="0.25">
      <c r="A23" s="73"/>
      <c r="B23" s="42" t="s">
        <v>194</v>
      </c>
      <c r="C23" s="77">
        <v>12000000</v>
      </c>
      <c r="D23" s="80"/>
      <c r="E23" s="80"/>
    </row>
    <row r="24" spans="1:5" x14ac:dyDescent="0.25">
      <c r="B24" s="42" t="s">
        <v>183</v>
      </c>
      <c r="C24" s="80"/>
      <c r="D24" s="80"/>
      <c r="E24" s="77">
        <v>18000000</v>
      </c>
    </row>
    <row r="25" spans="1:5" ht="15.75" thickBot="1" x14ac:dyDescent="0.3">
      <c r="B25" s="81" t="s">
        <v>192</v>
      </c>
      <c r="C25" s="89">
        <f>SUM(C17:C24)</f>
        <v>293000000</v>
      </c>
      <c r="D25" s="89">
        <f>SUM(D17:D24)</f>
        <v>163000000</v>
      </c>
      <c r="E25" s="89">
        <f>SUM(E17:E24)</f>
        <v>18000000</v>
      </c>
    </row>
    <row r="26" spans="1:5" ht="15.75" x14ac:dyDescent="0.25">
      <c r="B26" s="162"/>
      <c r="C26" s="90"/>
      <c r="D26" s="90"/>
      <c r="E26" s="90"/>
    </row>
    <row r="27" spans="1:5" ht="15.75" x14ac:dyDescent="0.25">
      <c r="B27" s="162"/>
      <c r="C27" s="90"/>
      <c r="D27" s="90"/>
      <c r="E27" s="9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INVESTMENT PORTFOLIO</vt:lpstr>
      <vt:lpstr>OFFICE PORTFOLIO</vt:lpstr>
      <vt:lpstr>INDUSTRIAL PORTFOLIO</vt:lpstr>
      <vt:lpstr>RETAIL PORTFOLIO</vt:lpstr>
      <vt:lpstr>OFFICE ASSETS</vt:lpstr>
      <vt:lpstr>INDUSTRIAL ASSETS</vt:lpstr>
      <vt:lpstr>RETAIL ASSETS</vt:lpstr>
      <vt:lpstr>NOI RECONCILIATION</vt:lpstr>
      <vt:lpstr>'INDUSTRIAL PORTFOLIO'!Print_Area</vt:lpstr>
      <vt:lpstr>'INVESTMENT PORTFOLIO'!Print_Area</vt:lpstr>
      <vt:lpstr>'OFFICE PORTFOLIO'!Print_Area</vt:lpstr>
      <vt:lpstr>'RETAIL PORTFOLIO'!Print_Area</vt:lpstr>
    </vt:vector>
  </TitlesOfParts>
  <Company>Mirvac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Lipa</dc:creator>
  <cp:lastModifiedBy>Katherine Lipa</cp:lastModifiedBy>
  <dcterms:created xsi:type="dcterms:W3CDTF">2017-02-10T00:43:09Z</dcterms:created>
  <dcterms:modified xsi:type="dcterms:W3CDTF">2018-08-08T08:05:56Z</dcterms:modified>
</cp:coreProperties>
</file>